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830" activeTab="0"/>
  </bookViews>
  <sheets>
    <sheet name="17-1" sheetId="1" r:id="rId1"/>
  </sheets>
  <definedNames>
    <definedName name="_xlnm._FilterDatabase" localSheetId="0" hidden="1">'17-1'!$A$4:$P$39</definedName>
    <definedName name="_xlfn.CEILING.PRECISE" hidden="1">#NAME?</definedName>
  </definedNames>
  <calcPr fullCalcOnLoad="1"/>
</workbook>
</file>

<file path=xl/sharedStrings.xml><?xml version="1.0" encoding="utf-8"?>
<sst xmlns="http://schemas.openxmlformats.org/spreadsheetml/2006/main" count="194" uniqueCount="100">
  <si>
    <t>KAYSERİ DEFTERDARLIĞI MİLLİ EMLAK MÜDÜRLÜĞÜNDEN</t>
  </si>
  <si>
    <t xml:space="preserve">     İlan olunur.</t>
  </si>
  <si>
    <t>PAFTA:</t>
  </si>
  <si>
    <t>ADA:</t>
  </si>
  <si>
    <t>PARSEL:</t>
  </si>
  <si>
    <r>
      <t>HİSSE</t>
    </r>
    <r>
      <rPr>
        <b/>
        <u val="single"/>
        <sz val="10"/>
        <rFont val="Arial Tur"/>
        <family val="2"/>
      </rPr>
      <t xml:space="preserve"> ORANI:</t>
    </r>
  </si>
  <si>
    <r>
      <t>İHALE</t>
    </r>
    <r>
      <rPr>
        <b/>
        <u val="single"/>
        <sz val="10"/>
        <rFont val="Arial Tur"/>
        <family val="2"/>
      </rPr>
      <t xml:space="preserve"> TARİHİ  :</t>
    </r>
  </si>
  <si>
    <r>
      <t>İHALE</t>
    </r>
    <r>
      <rPr>
        <b/>
        <u val="single"/>
        <sz val="10"/>
        <rFont val="Arial Tur"/>
        <family val="2"/>
      </rPr>
      <t xml:space="preserve"> SAATİ:</t>
    </r>
  </si>
  <si>
    <t>Tam</t>
  </si>
  <si>
    <t>Arsa</t>
  </si>
  <si>
    <t>Melikgazi</t>
  </si>
  <si>
    <t>09:00</t>
  </si>
  <si>
    <r>
      <t xml:space="preserve">   NOT: İhale bilgileri </t>
    </r>
    <r>
      <rPr>
        <b/>
        <u val="single"/>
        <sz val="10"/>
        <rFont val="Arial Tur"/>
        <family val="2"/>
      </rPr>
      <t>www.milliemlak.gov.tr</t>
    </r>
    <r>
      <rPr>
        <b/>
        <sz val="10"/>
        <rFont val="Arial Tur"/>
        <family val="2"/>
      </rPr>
      <t xml:space="preserve"> veya </t>
    </r>
    <r>
      <rPr>
        <b/>
        <u val="single"/>
        <sz val="10"/>
        <rFont val="Arial Tur"/>
        <family val="2"/>
      </rPr>
      <t>www.maliye.gov.tr/defterdarliklar/kayseri/</t>
    </r>
    <r>
      <rPr>
        <b/>
        <sz val="10"/>
        <rFont val="Arial Tur"/>
        <family val="2"/>
      </rPr>
      <t xml:space="preserve"> internet adreslerinden öğrenilebilir.</t>
    </r>
  </si>
  <si>
    <r>
      <t>HAZİNE    HİSSESİ</t>
    </r>
    <r>
      <rPr>
        <b/>
        <u val="single"/>
        <sz val="10"/>
        <rFont val="Arial Tur"/>
        <family val="2"/>
      </rPr>
      <t xml:space="preserve"> (m</t>
    </r>
    <r>
      <rPr>
        <b/>
        <u val="single"/>
        <vertAlign val="superscript"/>
        <sz val="10"/>
        <rFont val="Arial Tur"/>
        <family val="2"/>
      </rPr>
      <t>2</t>
    </r>
    <r>
      <rPr>
        <b/>
        <u val="single"/>
        <sz val="10"/>
        <rFont val="Arial Tur"/>
        <family val="2"/>
      </rPr>
      <t>)      :</t>
    </r>
  </si>
  <si>
    <t>Kocasinan</t>
  </si>
  <si>
    <t>-</t>
  </si>
  <si>
    <r>
      <t>S.</t>
    </r>
    <r>
      <rPr>
        <b/>
        <u val="single"/>
        <sz val="10"/>
        <rFont val="Arial Tur"/>
        <family val="2"/>
      </rPr>
      <t xml:space="preserve"> NO:</t>
    </r>
  </si>
  <si>
    <r>
      <t>TAHMİN EDİLEN</t>
    </r>
    <r>
      <rPr>
        <b/>
        <u val="single"/>
        <sz val="10"/>
        <rFont val="Arial Tur"/>
        <family val="2"/>
      </rPr>
      <t xml:space="preserve"> BEDELİ(TL) :</t>
    </r>
  </si>
  <si>
    <r>
      <t>GEÇİCİ    TEMİNATI</t>
    </r>
    <r>
      <rPr>
        <b/>
        <u val="single"/>
        <sz val="10"/>
        <rFont val="Arial Tur"/>
        <family val="2"/>
      </rPr>
      <t xml:space="preserve"> (TL)       :</t>
    </r>
  </si>
  <si>
    <t>H.Toprak</t>
  </si>
  <si>
    <t>SATIŞI YAPILACAK TAŞINMAZ MALLAR</t>
  </si>
  <si>
    <t>09:30</t>
  </si>
  <si>
    <r>
      <t xml:space="preserve">TAŞINMAZ </t>
    </r>
    <r>
      <rPr>
        <b/>
        <u val="single"/>
        <sz val="10"/>
        <rFont val="Arial Tur"/>
        <family val="2"/>
      </rPr>
      <t>NO              :</t>
    </r>
  </si>
  <si>
    <r>
      <t xml:space="preserve">Y.ÖLÇÜMÜ              </t>
    </r>
    <r>
      <rPr>
        <b/>
        <u val="single"/>
        <sz val="10"/>
        <rFont val="Arial Tur"/>
        <family val="2"/>
      </rPr>
      <t xml:space="preserve">(m²)         </t>
    </r>
    <r>
      <rPr>
        <b/>
        <sz val="10"/>
        <rFont val="Arial Tur"/>
        <family val="2"/>
      </rPr>
      <t>:</t>
    </r>
  </si>
  <si>
    <t>İLÇESİ     :</t>
  </si>
  <si>
    <t>İMAR DURUMU                      :</t>
  </si>
  <si>
    <t>10:00</t>
  </si>
  <si>
    <t>10:30</t>
  </si>
  <si>
    <t>11:30</t>
  </si>
  <si>
    <t>14:00</t>
  </si>
  <si>
    <t>09:10</t>
  </si>
  <si>
    <t>09:20</t>
  </si>
  <si>
    <t>09:40</t>
  </si>
  <si>
    <t>09:50</t>
  </si>
  <si>
    <t>10:10</t>
  </si>
  <si>
    <t>10:20</t>
  </si>
  <si>
    <t>11:40</t>
  </si>
  <si>
    <t>Tarla</t>
  </si>
  <si>
    <t>MAHALLESİ :</t>
  </si>
  <si>
    <t>İncesu</t>
  </si>
  <si>
    <t>CİNSİ      :</t>
  </si>
  <si>
    <t>İmarsız</t>
  </si>
  <si>
    <t>Saraycık</t>
  </si>
  <si>
    <t>11</t>
  </si>
  <si>
    <t>Bağ ve SayfiyeAlanı(T.N.K.A)</t>
  </si>
  <si>
    <t>11:20</t>
  </si>
  <si>
    <t>14:10</t>
  </si>
  <si>
    <t>14:20</t>
  </si>
  <si>
    <t>3 Katlı Konut Alanı</t>
  </si>
  <si>
    <t>Bahçesaray</t>
  </si>
  <si>
    <t>2 Katlı Konut Alanı</t>
  </si>
  <si>
    <t>Gesi</t>
  </si>
  <si>
    <t>Tahirini</t>
  </si>
  <si>
    <t>23b4a</t>
  </si>
  <si>
    <t>23b4c</t>
  </si>
  <si>
    <t>Mimarsinan</t>
  </si>
  <si>
    <t>92</t>
  </si>
  <si>
    <t>Serbest Katlı Konut Alanı</t>
  </si>
  <si>
    <t>183</t>
  </si>
  <si>
    <t>Mithatpaşa</t>
  </si>
  <si>
    <t>2 Katlı Konut Alanı ve Yol</t>
  </si>
  <si>
    <t>1</t>
  </si>
  <si>
    <t>10</t>
  </si>
  <si>
    <t>6</t>
  </si>
  <si>
    <t>Konut Dışı Kentsel Çalışma A.</t>
  </si>
  <si>
    <t>Pervane</t>
  </si>
  <si>
    <t>308</t>
  </si>
  <si>
    <t>5134</t>
  </si>
  <si>
    <t>15</t>
  </si>
  <si>
    <t>599</t>
  </si>
  <si>
    <t>8 Katlı Konut Alanı</t>
  </si>
  <si>
    <t>112</t>
  </si>
  <si>
    <t>4376</t>
  </si>
  <si>
    <t>211</t>
  </si>
  <si>
    <t>Konut + Ticaret Alanı</t>
  </si>
  <si>
    <t>6-27</t>
  </si>
  <si>
    <t>583</t>
  </si>
  <si>
    <t>584</t>
  </si>
  <si>
    <t>586</t>
  </si>
  <si>
    <t>658</t>
  </si>
  <si>
    <t>716</t>
  </si>
  <si>
    <t>30-43</t>
  </si>
  <si>
    <t>395</t>
  </si>
  <si>
    <t>1493/2400</t>
  </si>
  <si>
    <t>55</t>
  </si>
  <si>
    <t>500</t>
  </si>
  <si>
    <t>1517/2400</t>
  </si>
  <si>
    <t>587</t>
  </si>
  <si>
    <t>Güneşli</t>
  </si>
  <si>
    <r>
      <t xml:space="preserve">     1) Yukarıda tapu kaydı ve nitelikleri belirtilen Kayseri ilinde bulunan, hisseli taşınmaz mallardaki Hazine hissesine isabet eden miktarlar ile mülkiyeti Hazine'ye ait taşınmaz malların</t>
    </r>
    <r>
      <rPr>
        <b/>
        <sz val="10"/>
        <rFont val="Arial Tur"/>
        <family val="0"/>
      </rPr>
      <t xml:space="preserve"> </t>
    </r>
    <r>
      <rPr>
        <b/>
        <sz val="10"/>
        <rFont val="Arial Tur"/>
        <family val="2"/>
      </rPr>
      <t>satış  ihaleleri, 2886 sayılı Devlet İhale Kanunu'nun 45. maddesi uyarınca açık teklif usulü ile hizalarında gösterilen tarih ve saatlerde Milli Emlak Müdürlüğü İhale Salonunda toplanacak olan komisyon huzurunda yapılacaktır.</t>
    </r>
  </si>
  <si>
    <t xml:space="preserve">     3) Şartname ve ekleri mesai saatleri içerisinde Milli Emlak Müdürlüğü'nde ücretsiz olarak görülebilir.</t>
  </si>
  <si>
    <t xml:space="preserve">     5) Başka şahıs adına ihaleye iştirak edeceklerin noter tasdikli vekaletnameyi, Tüzel kişilerin yılı içerisinde alınmış Ticaret ve Sanayi Odası belgesini, yetki belgesini ve imza sirkülerini, kamu tüzel kişilerinin ise, tüzel kişilik adına ihaleye katılacak veya teklifte bulunacak kişilerin tüzel kişiliği temsile yetkili olduğunu belirtir belgeyi  ibraz etmeleri zorunludur.</t>
  </si>
  <si>
    <t xml:space="preserve">     6) Posta ile yapılacak müracaatlarda meydana gelecek gecikmeler kabul edilmez.</t>
  </si>
  <si>
    <t xml:space="preserve">     7) İhale komisyonu ihaleyi yapıp yapmamakta serbesttir.</t>
  </si>
  <si>
    <t xml:space="preserve">     8) 4706 sayılı Kanunun 4916 sayılı Kanunla değişik 5 inci maddesi gereğince talep edilmesi halinde Hazine'ye ait taşınmaz malların satış bedelinin  5.000,00.- (Beşbin) TL' nin üzerinde olması halinde  satış bedelinin  1/4' ü peşin olarak kalanına kanuni faiz uygulanmak suretiyle  2 yıla kadar Genel Tebliğde belirtilen esaslar çerçevesinde taksitle ödeme yapılabilecektir.</t>
  </si>
  <si>
    <t xml:space="preserve">    9) Hazine'ye ait taşınmaz malların satışı KDV' ye tabi olmadığı gibi bu satış ve devir işlemleri sırasında düzenlenen belgeler vergi, resim ve harçtan müstesnadır. </t>
  </si>
  <si>
    <t xml:space="preserve">   10) Satışı yapılan taşınmaz mallar satış tarihini takip eden yıldan itibaren 5 yıl süre ile emlak vergisine tabi tutulmaz.</t>
  </si>
  <si>
    <t xml:space="preserve">   11) İsteklilerden istenilen belgelerin aslının veya noter tasdikli suretlerinin ibraz edilmesi zorunludur.</t>
  </si>
  <si>
    <t xml:space="preserve">     2) (4) sıra numarasında kayıtlı taşınmaz mal üzerindeki (42,00+76,27) 118,27 m²' lik muhdesat ile birlikte, (9) sıra numarasında kayıtlı taşınmaz mal üzerindeki 100,00 m²' lik muhdesat ile birlikte satılacaktır.</t>
  </si>
  <si>
    <r>
      <t xml:space="preserve">     4) İsteklilerin her taşınmaz mal </t>
    </r>
    <r>
      <rPr>
        <b/>
        <sz val="10"/>
        <rFont val="Arial Tur"/>
        <family val="2"/>
      </rPr>
      <t xml:space="preserve"> için ayrı ayrı olmak üzere belirtilen gün ve ihale saatine kadar geçici teminat makbuzunu veya teminat mektubu ile ikametgah ilmuhaberi, nüfus cüzdanı sureti veya tasdikli bir örneği, ortak katılım halinde ortak girişim beyannamesiyle birlikte komisyona müracaat etmeleri zorunludur. </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</si>
</sst>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 ???/???"/>
    <numFmt numFmtId="181" formatCode="mmm/yyyy"/>
    <numFmt numFmtId="182" formatCode="0000/0000"/>
    <numFmt numFmtId="183" formatCode="&quot;Evet&quot;;&quot;Evet&quot;;&quot;Hayır&quot;"/>
    <numFmt numFmtId="184" formatCode="&quot;Doğru&quot;;&quot;Doğru&quot;;&quot;Yanlış&quot;"/>
    <numFmt numFmtId="185" formatCode="&quot;Açık&quot;;&quot;Açık&quot;;&quot;Kapalı&quot;"/>
    <numFmt numFmtId="186" formatCode="[$-41F]dd\ mmmm\ yyyy\ dddd"/>
    <numFmt numFmtId="187" formatCode="[$¥€-2]\ #,##0.00_);[Red]\([$€-2]\ #,##0.00\)"/>
    <numFmt numFmtId="188" formatCode="0.0000"/>
    <numFmt numFmtId="189" formatCode="0.000"/>
    <numFmt numFmtId="190" formatCode="[$-41F]d\ mmmm\ yyyy\ dddd"/>
    <numFmt numFmtId="191" formatCode="dd/mm/yyyy;@"/>
  </numFmts>
  <fonts count="43">
    <font>
      <sz val="10"/>
      <name val="Arial"/>
      <family val="0"/>
    </font>
    <font>
      <b/>
      <sz val="10"/>
      <name val="Arial Tur"/>
      <family val="2"/>
    </font>
    <font>
      <b/>
      <u val="single"/>
      <sz val="10"/>
      <name val="Arial Tur"/>
      <family val="2"/>
    </font>
    <font>
      <b/>
      <u val="single"/>
      <vertAlign val="superscript"/>
      <sz val="10"/>
      <name val="Arial Tur"/>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0"/>
      <name val="Arial Tur"/>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7"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4" fontId="1" fillId="0" borderId="0" xfId="0" applyNumberFormat="1" applyFont="1" applyAlignment="1">
      <alignment/>
    </xf>
    <xf numFmtId="3" fontId="1" fillId="0" borderId="0" xfId="0" applyNumberFormat="1" applyFont="1" applyAlignment="1">
      <alignment/>
    </xf>
    <xf numFmtId="0" fontId="1" fillId="0" borderId="0" xfId="0" applyFont="1" applyBorder="1" applyAlignment="1">
      <alignment/>
    </xf>
    <xf numFmtId="49" fontId="1" fillId="33" borderId="10" xfId="0" applyNumberFormat="1" applyFont="1" applyFill="1" applyBorder="1" applyAlignment="1">
      <alignment horizontal="center" vertical="top" wrapText="1"/>
    </xf>
    <xf numFmtId="0" fontId="1" fillId="0" borderId="10"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4" fontId="1" fillId="0" borderId="10" xfId="0" applyNumberFormat="1" applyFont="1" applyFill="1" applyBorder="1" applyAlignment="1">
      <alignment wrapText="1"/>
    </xf>
    <xf numFmtId="0" fontId="1" fillId="0" borderId="10" xfId="0" applyFont="1" applyFill="1" applyBorder="1" applyAlignment="1">
      <alignment horizontal="center" wrapText="1"/>
    </xf>
    <xf numFmtId="0" fontId="2" fillId="0" borderId="10" xfId="0" applyFont="1" applyFill="1" applyBorder="1" applyAlignment="1">
      <alignment horizontal="left"/>
    </xf>
    <xf numFmtId="3" fontId="1" fillId="0" borderId="10" xfId="0" applyNumberFormat="1" applyFont="1" applyFill="1" applyBorder="1" applyAlignment="1">
      <alignment horizontal="center" wrapText="1"/>
    </xf>
    <xf numFmtId="14"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0" fontId="1" fillId="0" borderId="0" xfId="0" applyFont="1" applyFill="1" applyBorder="1" applyAlignment="1">
      <alignment vertical="top"/>
    </xf>
    <xf numFmtId="4" fontId="1" fillId="0" borderId="10" xfId="0" applyNumberFormat="1" applyFont="1" applyFill="1" applyBorder="1" applyAlignment="1">
      <alignment horizontal="right" vertical="top"/>
    </xf>
    <xf numFmtId="0" fontId="1" fillId="0" borderId="10" xfId="0" applyFont="1" applyFill="1" applyBorder="1" applyAlignment="1">
      <alignment vertical="top"/>
    </xf>
    <xf numFmtId="0" fontId="1" fillId="0" borderId="10" xfId="0" applyFont="1" applyFill="1" applyBorder="1" applyAlignment="1">
      <alignment horizontal="center" vertical="top"/>
    </xf>
    <xf numFmtId="49" fontId="1" fillId="0" borderId="10" xfId="0" applyNumberFormat="1" applyFont="1" applyFill="1" applyBorder="1" applyAlignment="1">
      <alignment horizontal="center" vertical="top" wrapText="1"/>
    </xf>
    <xf numFmtId="20" fontId="1" fillId="0" borderId="10" xfId="0" applyNumberFormat="1" applyFont="1" applyBorder="1" applyAlignment="1">
      <alignment horizontal="center" vertical="top"/>
    </xf>
    <xf numFmtId="191" fontId="1" fillId="0" borderId="10" xfId="0" applyNumberFormat="1" applyFont="1" applyFill="1" applyBorder="1" applyAlignment="1">
      <alignment horizontal="center" vertical="top" wrapText="1"/>
    </xf>
    <xf numFmtId="0" fontId="1" fillId="0" borderId="10" xfId="0" applyFont="1" applyFill="1" applyBorder="1" applyAlignment="1">
      <alignment horizontal="left"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top"/>
    </xf>
    <xf numFmtId="4" fontId="1" fillId="0" borderId="10" xfId="0" applyNumberFormat="1" applyFont="1" applyFill="1" applyBorder="1" applyAlignment="1">
      <alignment vertical="top" wrapText="1"/>
    </xf>
    <xf numFmtId="4" fontId="1" fillId="0" borderId="10" xfId="0" applyNumberFormat="1" applyFont="1" applyBorder="1" applyAlignment="1">
      <alignment vertical="top" wrapText="1"/>
    </xf>
    <xf numFmtId="4" fontId="1" fillId="0" borderId="10" xfId="0" applyNumberFormat="1" applyFont="1" applyFill="1" applyBorder="1" applyAlignment="1">
      <alignment horizontal="right" vertical="top" wrapText="1"/>
    </xf>
    <xf numFmtId="0" fontId="42" fillId="0" borderId="10" xfId="0" applyFont="1" applyFill="1" applyBorder="1" applyAlignment="1">
      <alignment vertical="top" wrapText="1"/>
    </xf>
    <xf numFmtId="0" fontId="42" fillId="0" borderId="10" xfId="0" applyFont="1" applyFill="1" applyBorder="1" applyAlignment="1">
      <alignment horizontal="center" vertical="top" wrapText="1"/>
    </xf>
    <xf numFmtId="0" fontId="42" fillId="0" borderId="10" xfId="0" applyFont="1" applyFill="1" applyBorder="1" applyAlignment="1">
      <alignment vertical="top"/>
    </xf>
    <xf numFmtId="49" fontId="42" fillId="0" borderId="10" xfId="0" applyNumberFormat="1" applyFont="1" applyFill="1" applyBorder="1" applyAlignment="1">
      <alignment horizontal="center" vertical="top"/>
    </xf>
    <xf numFmtId="0" fontId="42" fillId="0" borderId="10" xfId="0" applyFont="1" applyFill="1" applyBorder="1" applyAlignment="1">
      <alignment horizontal="center" vertical="top"/>
    </xf>
    <xf numFmtId="4" fontId="42" fillId="0" borderId="10" xfId="0" applyNumberFormat="1" applyFont="1" applyFill="1" applyBorder="1" applyAlignment="1">
      <alignment vertical="top" wrapText="1"/>
    </xf>
    <xf numFmtId="4" fontId="42" fillId="0" borderId="10" xfId="0" applyNumberFormat="1" applyFont="1" applyBorder="1" applyAlignment="1">
      <alignment vertical="top" wrapText="1"/>
    </xf>
    <xf numFmtId="0" fontId="42" fillId="0" borderId="10" xfId="0" applyFont="1" applyFill="1" applyBorder="1" applyAlignment="1">
      <alignment horizontal="left" vertical="top"/>
    </xf>
    <xf numFmtId="4" fontId="42" fillId="0" borderId="10" xfId="0" applyNumberFormat="1" applyFont="1" applyFill="1" applyBorder="1" applyAlignment="1">
      <alignment horizontal="right" vertical="top" wrapText="1"/>
    </xf>
    <xf numFmtId="4" fontId="42" fillId="0" borderId="10" xfId="0" applyNumberFormat="1" applyFont="1" applyFill="1" applyBorder="1" applyAlignment="1">
      <alignment horizontal="right" vertical="top"/>
    </xf>
    <xf numFmtId="49" fontId="42" fillId="33" borderId="10" xfId="0" applyNumberFormat="1" applyFont="1" applyFill="1" applyBorder="1" applyAlignment="1">
      <alignment horizontal="center" vertical="top" wrapText="1"/>
    </xf>
    <xf numFmtId="0" fontId="42"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4" fontId="1" fillId="0" borderId="0" xfId="0" applyNumberFormat="1" applyFont="1" applyFill="1" applyBorder="1" applyAlignment="1">
      <alignment vertical="top" wrapText="1"/>
    </xf>
    <xf numFmtId="4" fontId="1" fillId="0" borderId="0" xfId="0" applyNumberFormat="1" applyFont="1" applyBorder="1" applyAlignment="1">
      <alignment vertical="top" wrapText="1"/>
    </xf>
    <xf numFmtId="0" fontId="1" fillId="0" borderId="0" xfId="0" applyFont="1" applyFill="1" applyBorder="1" applyAlignment="1">
      <alignment horizontal="left" vertical="top"/>
    </xf>
    <xf numFmtId="4" fontId="1"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right" vertical="top"/>
    </xf>
    <xf numFmtId="191" fontId="1" fillId="0" borderId="0" xfId="0" applyNumberFormat="1" applyFont="1" applyFill="1" applyBorder="1" applyAlignment="1">
      <alignment horizontal="center" vertical="top" wrapText="1"/>
    </xf>
    <xf numFmtId="49" fontId="1" fillId="33" borderId="0" xfId="0" applyNumberFormat="1" applyFont="1" applyFill="1" applyBorder="1" applyAlignment="1">
      <alignment horizontal="center" vertical="top" wrapText="1"/>
    </xf>
    <xf numFmtId="3" fontId="1" fillId="0" borderId="0" xfId="0" applyNumberFormat="1" applyFont="1" applyAlignment="1">
      <alignment horizontal="justify" vertical="top" wrapText="1"/>
    </xf>
    <xf numFmtId="3" fontId="1" fillId="0" borderId="0" xfId="0" applyNumberFormat="1" applyFont="1" applyAlignment="1">
      <alignment horizontal="justify" vertical="top"/>
    </xf>
    <xf numFmtId="3" fontId="1" fillId="0" borderId="0" xfId="0" applyNumberFormat="1" applyFont="1" applyAlignment="1">
      <alignment horizontal="center"/>
    </xf>
    <xf numFmtId="3" fontId="1" fillId="0" borderId="11" xfId="0" applyNumberFormat="1" applyFont="1" applyBorder="1" applyAlignment="1">
      <alignment horizontal="center" vertical="top"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zoomScalePageLayoutView="0" workbookViewId="0" topLeftCell="A1">
      <selection activeCell="N8" sqref="N8"/>
    </sheetView>
  </sheetViews>
  <sheetFormatPr defaultColWidth="9.140625" defaultRowHeight="12.75"/>
  <cols>
    <col min="1" max="1" width="4.140625" style="1" customWidth="1"/>
    <col min="2" max="2" width="12.28125" style="1" customWidth="1"/>
    <col min="3" max="3" width="10.140625" style="1" customWidth="1"/>
    <col min="4" max="4" width="14.8515625" style="2" customWidth="1"/>
    <col min="5" max="5" width="10.8515625" style="3" customWidth="1"/>
    <col min="6" max="6" width="7.421875" style="3" customWidth="1"/>
    <col min="7" max="7" width="5.8515625" style="3" customWidth="1"/>
    <col min="8" max="8" width="8.8515625" style="4" customWidth="1"/>
    <col min="9" max="9" width="10.7109375" style="3" customWidth="1"/>
    <col min="10" max="10" width="10.421875" style="4" customWidth="1"/>
    <col min="11" max="11" width="9.28125" style="1" customWidth="1"/>
    <col min="12" max="12" width="26.8515625" style="5" customWidth="1"/>
    <col min="13" max="13" width="16.00390625" style="5" customWidth="1"/>
    <col min="14" max="14" width="11.8515625" style="1" customWidth="1"/>
    <col min="15" max="15" width="9.8515625" style="1" customWidth="1"/>
    <col min="16" max="16" width="7.28125" style="3" customWidth="1"/>
    <col min="17" max="16384" width="9.140625" style="1" customWidth="1"/>
  </cols>
  <sheetData>
    <row r="1" spans="1:16" ht="16.5" customHeight="1">
      <c r="A1" s="59" t="s">
        <v>0</v>
      </c>
      <c r="B1" s="59"/>
      <c r="C1" s="59"/>
      <c r="D1" s="59"/>
      <c r="E1" s="59"/>
      <c r="F1" s="59"/>
      <c r="G1" s="59"/>
      <c r="H1" s="59"/>
      <c r="I1" s="59"/>
      <c r="J1" s="59"/>
      <c r="K1" s="59"/>
      <c r="L1" s="59"/>
      <c r="M1" s="59"/>
      <c r="N1" s="59"/>
      <c r="O1" s="59"/>
      <c r="P1" s="59"/>
    </row>
    <row r="2" ht="14.25" customHeight="1"/>
    <row r="3" spans="1:16" s="6" customFormat="1" ht="12.75">
      <c r="A3" s="60" t="s">
        <v>20</v>
      </c>
      <c r="B3" s="60"/>
      <c r="C3" s="60"/>
      <c r="D3" s="60"/>
      <c r="E3" s="60"/>
      <c r="F3" s="60"/>
      <c r="G3" s="60"/>
      <c r="H3" s="60"/>
      <c r="I3" s="60"/>
      <c r="J3" s="60"/>
      <c r="K3" s="60"/>
      <c r="L3" s="60"/>
      <c r="M3" s="60"/>
      <c r="N3" s="60"/>
      <c r="O3" s="60"/>
      <c r="P3" s="60"/>
    </row>
    <row r="4" spans="1:16" s="20" customFormat="1" ht="41.25" customHeight="1">
      <c r="A4" s="8" t="s">
        <v>16</v>
      </c>
      <c r="B4" s="8" t="s">
        <v>22</v>
      </c>
      <c r="C4" s="9" t="s">
        <v>24</v>
      </c>
      <c r="D4" s="10" t="s">
        <v>38</v>
      </c>
      <c r="E4" s="11" t="s">
        <v>40</v>
      </c>
      <c r="F4" s="12" t="s">
        <v>2</v>
      </c>
      <c r="G4" s="12" t="s">
        <v>3</v>
      </c>
      <c r="H4" s="13" t="s">
        <v>4</v>
      </c>
      <c r="I4" s="14" t="s">
        <v>23</v>
      </c>
      <c r="J4" s="15" t="s">
        <v>5</v>
      </c>
      <c r="K4" s="14" t="s">
        <v>13</v>
      </c>
      <c r="L4" s="16" t="s">
        <v>25</v>
      </c>
      <c r="M4" s="17" t="s">
        <v>17</v>
      </c>
      <c r="N4" s="17" t="s">
        <v>18</v>
      </c>
      <c r="O4" s="18" t="s">
        <v>6</v>
      </c>
      <c r="P4" s="19" t="s">
        <v>7</v>
      </c>
    </row>
    <row r="5" spans="1:16" s="20" customFormat="1" ht="12.75" customHeight="1">
      <c r="A5" s="28">
        <v>1</v>
      </c>
      <c r="B5" s="29">
        <v>38080103912</v>
      </c>
      <c r="C5" s="28" t="s">
        <v>39</v>
      </c>
      <c r="D5" s="22" t="s">
        <v>42</v>
      </c>
      <c r="E5" s="22" t="s">
        <v>19</v>
      </c>
      <c r="F5" s="30" t="s">
        <v>61</v>
      </c>
      <c r="G5" s="30" t="s">
        <v>15</v>
      </c>
      <c r="H5" s="23">
        <v>512</v>
      </c>
      <c r="I5" s="31">
        <v>11840</v>
      </c>
      <c r="J5" s="29" t="s">
        <v>8</v>
      </c>
      <c r="K5" s="32">
        <f aca="true" t="shared" si="0" ref="K5:K25">IF(J5="Tam",I5,I5*VALUE(J5))</f>
        <v>11840</v>
      </c>
      <c r="L5" s="27" t="s">
        <v>60</v>
      </c>
      <c r="M5" s="33">
        <v>272500</v>
      </c>
      <c r="N5" s="21">
        <f aca="true" t="shared" si="1" ref="N5:N25">M5*0.2</f>
        <v>54500</v>
      </c>
      <c r="O5" s="26">
        <v>42990</v>
      </c>
      <c r="P5" s="24" t="s">
        <v>11</v>
      </c>
    </row>
    <row r="6" spans="1:16" s="20" customFormat="1" ht="12.75" customHeight="1">
      <c r="A6" s="28">
        <v>2</v>
      </c>
      <c r="B6" s="29">
        <v>38080103916</v>
      </c>
      <c r="C6" s="28" t="s">
        <v>39</v>
      </c>
      <c r="D6" s="22" t="s">
        <v>42</v>
      </c>
      <c r="E6" s="22" t="s">
        <v>19</v>
      </c>
      <c r="F6" s="30" t="s">
        <v>62</v>
      </c>
      <c r="G6" s="30" t="s">
        <v>15</v>
      </c>
      <c r="H6" s="23">
        <v>444</v>
      </c>
      <c r="I6" s="31">
        <v>8220</v>
      </c>
      <c r="J6" s="29" t="s">
        <v>8</v>
      </c>
      <c r="K6" s="32">
        <f t="shared" si="0"/>
        <v>8220</v>
      </c>
      <c r="L6" s="27" t="s">
        <v>60</v>
      </c>
      <c r="M6" s="33">
        <v>189100</v>
      </c>
      <c r="N6" s="21">
        <f t="shared" si="1"/>
        <v>37820</v>
      </c>
      <c r="O6" s="26">
        <v>42990</v>
      </c>
      <c r="P6" s="7" t="s">
        <v>30</v>
      </c>
    </row>
    <row r="7" spans="1:16" s="20" customFormat="1" ht="12.75" customHeight="1">
      <c r="A7" s="28">
        <v>3</v>
      </c>
      <c r="B7" s="29">
        <v>38080103943</v>
      </c>
      <c r="C7" s="28" t="s">
        <v>39</v>
      </c>
      <c r="D7" s="22" t="s">
        <v>42</v>
      </c>
      <c r="E7" s="22" t="s">
        <v>37</v>
      </c>
      <c r="F7" s="30" t="s">
        <v>43</v>
      </c>
      <c r="G7" s="30" t="s">
        <v>15</v>
      </c>
      <c r="H7" s="23">
        <v>537</v>
      </c>
      <c r="I7" s="31">
        <v>5600</v>
      </c>
      <c r="J7" s="29" t="s">
        <v>8</v>
      </c>
      <c r="K7" s="32">
        <f t="shared" si="0"/>
        <v>5600</v>
      </c>
      <c r="L7" s="27" t="s">
        <v>44</v>
      </c>
      <c r="M7" s="33">
        <v>140000</v>
      </c>
      <c r="N7" s="21">
        <f t="shared" si="1"/>
        <v>28000</v>
      </c>
      <c r="O7" s="26">
        <v>42990</v>
      </c>
      <c r="P7" s="7" t="s">
        <v>31</v>
      </c>
    </row>
    <row r="8" spans="1:16" s="45" customFormat="1" ht="12.75" customHeight="1">
      <c r="A8" s="34">
        <v>4</v>
      </c>
      <c r="B8" s="35">
        <v>38080110001</v>
      </c>
      <c r="C8" s="34" t="s">
        <v>39</v>
      </c>
      <c r="D8" s="36" t="s">
        <v>42</v>
      </c>
      <c r="E8" s="36" t="s">
        <v>19</v>
      </c>
      <c r="F8" s="37" t="s">
        <v>63</v>
      </c>
      <c r="G8" s="37" t="s">
        <v>15</v>
      </c>
      <c r="H8" s="38">
        <v>1282</v>
      </c>
      <c r="I8" s="39">
        <v>4507.27</v>
      </c>
      <c r="J8" s="35" t="s">
        <v>8</v>
      </c>
      <c r="K8" s="40">
        <f t="shared" si="0"/>
        <v>4507.27</v>
      </c>
      <c r="L8" s="41" t="s">
        <v>64</v>
      </c>
      <c r="M8" s="42">
        <v>343750</v>
      </c>
      <c r="N8" s="43">
        <f t="shared" si="1"/>
        <v>68750</v>
      </c>
      <c r="O8" s="26">
        <v>42990</v>
      </c>
      <c r="P8" s="44" t="s">
        <v>21</v>
      </c>
    </row>
    <row r="9" spans="1:16" s="20" customFormat="1" ht="12.75" customHeight="1">
      <c r="A9" s="28">
        <v>5</v>
      </c>
      <c r="B9" s="29">
        <v>38080108981</v>
      </c>
      <c r="C9" s="28" t="s">
        <v>39</v>
      </c>
      <c r="D9" s="22" t="s">
        <v>49</v>
      </c>
      <c r="E9" s="22" t="s">
        <v>9</v>
      </c>
      <c r="F9" s="30" t="s">
        <v>68</v>
      </c>
      <c r="G9" s="30" t="s">
        <v>69</v>
      </c>
      <c r="H9" s="23">
        <v>2</v>
      </c>
      <c r="I9" s="31">
        <v>1666.54</v>
      </c>
      <c r="J9" s="29" t="s">
        <v>8</v>
      </c>
      <c r="K9" s="32">
        <f t="shared" si="0"/>
        <v>1666.54</v>
      </c>
      <c r="L9" s="27" t="s">
        <v>70</v>
      </c>
      <c r="M9" s="33">
        <v>333500</v>
      </c>
      <c r="N9" s="21">
        <f t="shared" si="1"/>
        <v>66700</v>
      </c>
      <c r="O9" s="26">
        <v>42990</v>
      </c>
      <c r="P9" s="7" t="s">
        <v>32</v>
      </c>
    </row>
    <row r="10" spans="1:16" s="20" customFormat="1" ht="12.75" customHeight="1">
      <c r="A10" s="28">
        <v>6</v>
      </c>
      <c r="B10" s="29">
        <v>38080108982</v>
      </c>
      <c r="C10" s="28" t="s">
        <v>39</v>
      </c>
      <c r="D10" s="22" t="s">
        <v>49</v>
      </c>
      <c r="E10" s="22" t="s">
        <v>9</v>
      </c>
      <c r="F10" s="30" t="s">
        <v>68</v>
      </c>
      <c r="G10" s="30" t="s">
        <v>69</v>
      </c>
      <c r="H10" s="23">
        <v>3</v>
      </c>
      <c r="I10" s="31">
        <v>1666.69</v>
      </c>
      <c r="J10" s="29" t="s">
        <v>8</v>
      </c>
      <c r="K10" s="32">
        <f t="shared" si="0"/>
        <v>1666.69</v>
      </c>
      <c r="L10" s="27" t="s">
        <v>70</v>
      </c>
      <c r="M10" s="33">
        <v>333500</v>
      </c>
      <c r="N10" s="21">
        <f t="shared" si="1"/>
        <v>66700</v>
      </c>
      <c r="O10" s="26">
        <v>42990</v>
      </c>
      <c r="P10" s="7" t="s">
        <v>33</v>
      </c>
    </row>
    <row r="11" spans="1:16" s="20" customFormat="1" ht="12.75" customHeight="1">
      <c r="A11" s="28">
        <v>7</v>
      </c>
      <c r="B11" s="29">
        <v>38080108983</v>
      </c>
      <c r="C11" s="28" t="s">
        <v>39</v>
      </c>
      <c r="D11" s="22" t="s">
        <v>49</v>
      </c>
      <c r="E11" s="22" t="s">
        <v>9</v>
      </c>
      <c r="F11" s="30" t="s">
        <v>68</v>
      </c>
      <c r="G11" s="30" t="s">
        <v>69</v>
      </c>
      <c r="H11" s="23">
        <v>4</v>
      </c>
      <c r="I11" s="31">
        <v>1510.72</v>
      </c>
      <c r="J11" s="29" t="s">
        <v>8</v>
      </c>
      <c r="K11" s="32">
        <f t="shared" si="0"/>
        <v>1510.72</v>
      </c>
      <c r="L11" s="27" t="s">
        <v>70</v>
      </c>
      <c r="M11" s="33">
        <v>302250</v>
      </c>
      <c r="N11" s="21">
        <f t="shared" si="1"/>
        <v>60450</v>
      </c>
      <c r="O11" s="26">
        <v>42990</v>
      </c>
      <c r="P11" s="7" t="s">
        <v>26</v>
      </c>
    </row>
    <row r="12" spans="1:16" s="20" customFormat="1" ht="12.75" customHeight="1">
      <c r="A12" s="28">
        <v>8</v>
      </c>
      <c r="B12" s="29">
        <v>38080108984</v>
      </c>
      <c r="C12" s="28" t="s">
        <v>39</v>
      </c>
      <c r="D12" s="22" t="s">
        <v>49</v>
      </c>
      <c r="E12" s="22" t="s">
        <v>9</v>
      </c>
      <c r="F12" s="30" t="s">
        <v>68</v>
      </c>
      <c r="G12" s="30" t="s">
        <v>69</v>
      </c>
      <c r="H12" s="23">
        <v>5</v>
      </c>
      <c r="I12" s="31">
        <v>1666.68</v>
      </c>
      <c r="J12" s="29" t="s">
        <v>8</v>
      </c>
      <c r="K12" s="32">
        <f t="shared" si="0"/>
        <v>1666.68</v>
      </c>
      <c r="L12" s="27" t="s">
        <v>70</v>
      </c>
      <c r="M12" s="33">
        <v>333500</v>
      </c>
      <c r="N12" s="21">
        <f t="shared" si="1"/>
        <v>66700</v>
      </c>
      <c r="O12" s="26">
        <v>42990</v>
      </c>
      <c r="P12" s="7" t="s">
        <v>34</v>
      </c>
    </row>
    <row r="13" spans="1:16" s="45" customFormat="1" ht="12.75" customHeight="1">
      <c r="A13" s="28">
        <v>9</v>
      </c>
      <c r="B13" s="35">
        <v>38080104076</v>
      </c>
      <c r="C13" s="34" t="s">
        <v>39</v>
      </c>
      <c r="D13" s="36" t="s">
        <v>52</v>
      </c>
      <c r="E13" s="36" t="s">
        <v>19</v>
      </c>
      <c r="F13" s="37" t="s">
        <v>53</v>
      </c>
      <c r="G13" s="37" t="s">
        <v>58</v>
      </c>
      <c r="H13" s="38">
        <v>4</v>
      </c>
      <c r="I13" s="39">
        <v>2615.58</v>
      </c>
      <c r="J13" s="35" t="s">
        <v>8</v>
      </c>
      <c r="K13" s="40">
        <f t="shared" si="0"/>
        <v>2615.58</v>
      </c>
      <c r="L13" s="41" t="s">
        <v>41</v>
      </c>
      <c r="M13" s="42">
        <v>65020</v>
      </c>
      <c r="N13" s="43">
        <f t="shared" si="1"/>
        <v>13004</v>
      </c>
      <c r="O13" s="26">
        <v>42990</v>
      </c>
      <c r="P13" s="7" t="s">
        <v>35</v>
      </c>
    </row>
    <row r="14" spans="1:16" s="20" customFormat="1" ht="12.75" customHeight="1">
      <c r="A14" s="28">
        <v>10</v>
      </c>
      <c r="B14" s="29">
        <v>38080104209</v>
      </c>
      <c r="C14" s="28" t="s">
        <v>39</v>
      </c>
      <c r="D14" s="22" t="s">
        <v>52</v>
      </c>
      <c r="E14" s="22" t="s">
        <v>19</v>
      </c>
      <c r="F14" s="30" t="s">
        <v>54</v>
      </c>
      <c r="G14" s="30" t="s">
        <v>71</v>
      </c>
      <c r="H14" s="23">
        <v>51</v>
      </c>
      <c r="I14" s="31">
        <v>1480.35</v>
      </c>
      <c r="J14" s="29" t="s">
        <v>8</v>
      </c>
      <c r="K14" s="32">
        <f t="shared" si="0"/>
        <v>1480.35</v>
      </c>
      <c r="L14" s="27" t="s">
        <v>41</v>
      </c>
      <c r="M14" s="33">
        <v>11845</v>
      </c>
      <c r="N14" s="21">
        <f t="shared" si="1"/>
        <v>2369</v>
      </c>
      <c r="O14" s="26">
        <v>42990</v>
      </c>
      <c r="P14" s="7" t="s">
        <v>27</v>
      </c>
    </row>
    <row r="15" spans="1:16" s="20" customFormat="1" ht="12.75" customHeight="1">
      <c r="A15" s="28">
        <v>11</v>
      </c>
      <c r="B15" s="29">
        <v>38010131556</v>
      </c>
      <c r="C15" s="28" t="s">
        <v>14</v>
      </c>
      <c r="D15" s="22" t="s">
        <v>65</v>
      </c>
      <c r="E15" s="22" t="s">
        <v>9</v>
      </c>
      <c r="F15" s="30" t="s">
        <v>66</v>
      </c>
      <c r="G15" s="30" t="s">
        <v>67</v>
      </c>
      <c r="H15" s="23">
        <v>3</v>
      </c>
      <c r="I15" s="31">
        <v>3541.14</v>
      </c>
      <c r="J15" s="29" t="s">
        <v>8</v>
      </c>
      <c r="K15" s="32">
        <f t="shared" si="0"/>
        <v>3541.14</v>
      </c>
      <c r="L15" s="27" t="s">
        <v>57</v>
      </c>
      <c r="M15" s="33">
        <v>3736000</v>
      </c>
      <c r="N15" s="21">
        <f t="shared" si="1"/>
        <v>747200</v>
      </c>
      <c r="O15" s="26">
        <v>42990</v>
      </c>
      <c r="P15" s="25">
        <v>0.4444444444444444</v>
      </c>
    </row>
    <row r="16" spans="1:16" s="20" customFormat="1" ht="12.75" customHeight="1">
      <c r="A16" s="28">
        <v>12</v>
      </c>
      <c r="B16" s="29">
        <v>38010131518</v>
      </c>
      <c r="C16" s="28" t="s">
        <v>14</v>
      </c>
      <c r="D16" s="22" t="s">
        <v>59</v>
      </c>
      <c r="E16" s="22" t="s">
        <v>9</v>
      </c>
      <c r="F16" s="30" t="s">
        <v>73</v>
      </c>
      <c r="G16" s="30" t="s">
        <v>72</v>
      </c>
      <c r="H16" s="23">
        <v>1</v>
      </c>
      <c r="I16" s="31">
        <v>566.03</v>
      </c>
      <c r="J16" s="29" t="s">
        <v>8</v>
      </c>
      <c r="K16" s="32">
        <f t="shared" si="0"/>
        <v>566.03</v>
      </c>
      <c r="L16" s="27" t="s">
        <v>74</v>
      </c>
      <c r="M16" s="33">
        <v>311320</v>
      </c>
      <c r="N16" s="21">
        <f t="shared" si="1"/>
        <v>62264</v>
      </c>
      <c r="O16" s="26">
        <v>42990</v>
      </c>
      <c r="P16" s="25">
        <v>0.4513888888888889</v>
      </c>
    </row>
    <row r="17" spans="1:16" s="20" customFormat="1" ht="12.75" customHeight="1">
      <c r="A17" s="28">
        <v>13</v>
      </c>
      <c r="B17" s="29">
        <v>38010131642</v>
      </c>
      <c r="C17" s="28" t="s">
        <v>14</v>
      </c>
      <c r="D17" s="22" t="s">
        <v>88</v>
      </c>
      <c r="E17" s="22" t="s">
        <v>19</v>
      </c>
      <c r="F17" s="30" t="s">
        <v>61</v>
      </c>
      <c r="G17" s="30" t="s">
        <v>15</v>
      </c>
      <c r="H17" s="23">
        <v>3598</v>
      </c>
      <c r="I17" s="31">
        <v>1500.02</v>
      </c>
      <c r="J17" s="29" t="s">
        <v>8</v>
      </c>
      <c r="K17" s="32">
        <f t="shared" si="0"/>
        <v>1500.02</v>
      </c>
      <c r="L17" s="27" t="s">
        <v>50</v>
      </c>
      <c r="M17" s="33">
        <v>37505</v>
      </c>
      <c r="N17" s="21">
        <f t="shared" si="1"/>
        <v>7501</v>
      </c>
      <c r="O17" s="26">
        <v>42990</v>
      </c>
      <c r="P17" s="25">
        <v>0.4583333333333333</v>
      </c>
    </row>
    <row r="18" spans="1:16" s="20" customFormat="1" ht="12.75" customHeight="1">
      <c r="A18" s="28">
        <v>14</v>
      </c>
      <c r="B18" s="29">
        <v>38020101429</v>
      </c>
      <c r="C18" s="28" t="s">
        <v>10</v>
      </c>
      <c r="D18" s="22" t="s">
        <v>51</v>
      </c>
      <c r="E18" s="22" t="s">
        <v>9</v>
      </c>
      <c r="F18" s="30" t="s">
        <v>81</v>
      </c>
      <c r="G18" s="30" t="s">
        <v>82</v>
      </c>
      <c r="H18" s="23">
        <v>1</v>
      </c>
      <c r="I18" s="31">
        <v>8232.66</v>
      </c>
      <c r="J18" s="29" t="s">
        <v>83</v>
      </c>
      <c r="K18" s="32">
        <v>5121.4</v>
      </c>
      <c r="L18" s="27" t="s">
        <v>50</v>
      </c>
      <c r="M18" s="33">
        <v>1152500</v>
      </c>
      <c r="N18" s="21">
        <f t="shared" si="1"/>
        <v>230500</v>
      </c>
      <c r="O18" s="26">
        <v>42990</v>
      </c>
      <c r="P18" s="25">
        <v>0.46527777777777773</v>
      </c>
    </row>
    <row r="19" spans="1:16" s="20" customFormat="1" ht="12.75" customHeight="1">
      <c r="A19" s="28">
        <v>15</v>
      </c>
      <c r="B19" s="29">
        <v>38020101505</v>
      </c>
      <c r="C19" s="28" t="s">
        <v>10</v>
      </c>
      <c r="D19" s="22" t="s">
        <v>51</v>
      </c>
      <c r="E19" s="22" t="s">
        <v>37</v>
      </c>
      <c r="F19" s="30" t="s">
        <v>75</v>
      </c>
      <c r="G19" s="30" t="s">
        <v>76</v>
      </c>
      <c r="H19" s="23">
        <v>1</v>
      </c>
      <c r="I19" s="31">
        <v>7211.58</v>
      </c>
      <c r="J19" s="29" t="s">
        <v>8</v>
      </c>
      <c r="K19" s="32">
        <f t="shared" si="0"/>
        <v>7211.58</v>
      </c>
      <c r="L19" s="27" t="s">
        <v>48</v>
      </c>
      <c r="M19" s="33">
        <v>613000</v>
      </c>
      <c r="N19" s="21">
        <f t="shared" si="1"/>
        <v>122600</v>
      </c>
      <c r="O19" s="26">
        <v>42990</v>
      </c>
      <c r="P19" s="7" t="s">
        <v>45</v>
      </c>
    </row>
    <row r="20" spans="1:16" s="20" customFormat="1" ht="12.75" customHeight="1">
      <c r="A20" s="28">
        <v>16</v>
      </c>
      <c r="B20" s="29">
        <v>38020101507</v>
      </c>
      <c r="C20" s="28" t="s">
        <v>10</v>
      </c>
      <c r="D20" s="22" t="s">
        <v>51</v>
      </c>
      <c r="E20" s="22" t="s">
        <v>37</v>
      </c>
      <c r="F20" s="30" t="s">
        <v>75</v>
      </c>
      <c r="G20" s="30" t="s">
        <v>77</v>
      </c>
      <c r="H20" s="23">
        <v>1</v>
      </c>
      <c r="I20" s="31">
        <v>6755.36</v>
      </c>
      <c r="J20" s="29" t="s">
        <v>8</v>
      </c>
      <c r="K20" s="32">
        <f t="shared" si="0"/>
        <v>6755.36</v>
      </c>
      <c r="L20" s="27" t="s">
        <v>48</v>
      </c>
      <c r="M20" s="33">
        <v>574250</v>
      </c>
      <c r="N20" s="21">
        <f t="shared" si="1"/>
        <v>114850</v>
      </c>
      <c r="O20" s="26">
        <v>42990</v>
      </c>
      <c r="P20" s="7" t="s">
        <v>28</v>
      </c>
    </row>
    <row r="21" spans="1:16" s="20" customFormat="1" ht="12.75" customHeight="1">
      <c r="A21" s="28">
        <v>17</v>
      </c>
      <c r="B21" s="29">
        <v>38020101511</v>
      </c>
      <c r="C21" s="28" t="s">
        <v>10</v>
      </c>
      <c r="D21" s="22" t="s">
        <v>51</v>
      </c>
      <c r="E21" s="22" t="s">
        <v>37</v>
      </c>
      <c r="F21" s="30" t="s">
        <v>75</v>
      </c>
      <c r="G21" s="30" t="s">
        <v>78</v>
      </c>
      <c r="H21" s="23">
        <v>1</v>
      </c>
      <c r="I21" s="31">
        <v>4844.75</v>
      </c>
      <c r="J21" s="29" t="s">
        <v>8</v>
      </c>
      <c r="K21" s="32">
        <f t="shared" si="0"/>
        <v>4844.75</v>
      </c>
      <c r="L21" s="27" t="s">
        <v>48</v>
      </c>
      <c r="M21" s="33">
        <v>411850</v>
      </c>
      <c r="N21" s="21">
        <f t="shared" si="1"/>
        <v>82370</v>
      </c>
      <c r="O21" s="26">
        <v>42990</v>
      </c>
      <c r="P21" s="7" t="s">
        <v>36</v>
      </c>
    </row>
    <row r="22" spans="1:16" s="20" customFormat="1" ht="12.75" customHeight="1">
      <c r="A22" s="28">
        <v>18</v>
      </c>
      <c r="B22" s="29">
        <v>38020101536</v>
      </c>
      <c r="C22" s="28" t="s">
        <v>10</v>
      </c>
      <c r="D22" s="22" t="s">
        <v>51</v>
      </c>
      <c r="E22" s="22" t="s">
        <v>37</v>
      </c>
      <c r="F22" s="30" t="s">
        <v>75</v>
      </c>
      <c r="G22" s="30" t="s">
        <v>79</v>
      </c>
      <c r="H22" s="23">
        <v>1</v>
      </c>
      <c r="I22" s="31">
        <v>5321.9</v>
      </c>
      <c r="J22" s="29" t="s">
        <v>8</v>
      </c>
      <c r="K22" s="32">
        <f t="shared" si="0"/>
        <v>5321.9</v>
      </c>
      <c r="L22" s="27" t="s">
        <v>48</v>
      </c>
      <c r="M22" s="33">
        <v>452500</v>
      </c>
      <c r="N22" s="21">
        <f t="shared" si="1"/>
        <v>90500</v>
      </c>
      <c r="O22" s="26">
        <v>42990</v>
      </c>
      <c r="P22" s="25">
        <v>0.4930555555555556</v>
      </c>
    </row>
    <row r="23" spans="1:16" s="20" customFormat="1" ht="12.75" customHeight="1">
      <c r="A23" s="28">
        <v>19</v>
      </c>
      <c r="B23" s="29">
        <v>38020101559</v>
      </c>
      <c r="C23" s="28" t="s">
        <v>10</v>
      </c>
      <c r="D23" s="22" t="s">
        <v>51</v>
      </c>
      <c r="E23" s="22" t="s">
        <v>37</v>
      </c>
      <c r="F23" s="30" t="s">
        <v>75</v>
      </c>
      <c r="G23" s="30" t="s">
        <v>80</v>
      </c>
      <c r="H23" s="23">
        <v>1</v>
      </c>
      <c r="I23" s="31">
        <v>4386.33</v>
      </c>
      <c r="J23" s="29" t="s">
        <v>8</v>
      </c>
      <c r="K23" s="32">
        <f t="shared" si="0"/>
        <v>4386.33</v>
      </c>
      <c r="L23" s="27" t="s">
        <v>48</v>
      </c>
      <c r="M23" s="33">
        <v>373000</v>
      </c>
      <c r="N23" s="21">
        <f t="shared" si="1"/>
        <v>74600</v>
      </c>
      <c r="O23" s="26">
        <v>42990</v>
      </c>
      <c r="P23" s="7" t="s">
        <v>29</v>
      </c>
    </row>
    <row r="24" spans="1:16" s="20" customFormat="1" ht="12.75" customHeight="1">
      <c r="A24" s="28">
        <v>20</v>
      </c>
      <c r="B24" s="29">
        <v>38020102622</v>
      </c>
      <c r="C24" s="28" t="s">
        <v>10</v>
      </c>
      <c r="D24" s="22" t="s">
        <v>55</v>
      </c>
      <c r="E24" s="22" t="s">
        <v>9</v>
      </c>
      <c r="F24" s="30" t="s">
        <v>84</v>
      </c>
      <c r="G24" s="30" t="s">
        <v>85</v>
      </c>
      <c r="H24" s="23">
        <v>7</v>
      </c>
      <c r="I24" s="31">
        <v>1009.42</v>
      </c>
      <c r="J24" s="29" t="s">
        <v>86</v>
      </c>
      <c r="K24" s="32">
        <v>638.04</v>
      </c>
      <c r="L24" s="27" t="s">
        <v>57</v>
      </c>
      <c r="M24" s="33">
        <v>239300</v>
      </c>
      <c r="N24" s="21">
        <f t="shared" si="1"/>
        <v>47860</v>
      </c>
      <c r="O24" s="26">
        <v>42990</v>
      </c>
      <c r="P24" s="7" t="s">
        <v>46</v>
      </c>
    </row>
    <row r="25" spans="1:16" s="20" customFormat="1" ht="12.75" customHeight="1">
      <c r="A25" s="28">
        <v>21</v>
      </c>
      <c r="B25" s="29">
        <v>38020102696</v>
      </c>
      <c r="C25" s="28" t="s">
        <v>10</v>
      </c>
      <c r="D25" s="22" t="s">
        <v>55</v>
      </c>
      <c r="E25" s="22" t="s">
        <v>9</v>
      </c>
      <c r="F25" s="30" t="s">
        <v>56</v>
      </c>
      <c r="G25" s="30" t="s">
        <v>87</v>
      </c>
      <c r="H25" s="23">
        <v>1</v>
      </c>
      <c r="I25" s="31">
        <v>5370.35</v>
      </c>
      <c r="J25" s="29" t="s">
        <v>8</v>
      </c>
      <c r="K25" s="32">
        <f t="shared" si="0"/>
        <v>5370.35</v>
      </c>
      <c r="L25" s="27" t="s">
        <v>57</v>
      </c>
      <c r="M25" s="33">
        <v>2148140</v>
      </c>
      <c r="N25" s="21">
        <f t="shared" si="1"/>
        <v>429628</v>
      </c>
      <c r="O25" s="26">
        <v>42990</v>
      </c>
      <c r="P25" s="7" t="s">
        <v>47</v>
      </c>
    </row>
    <row r="26" spans="1:16" s="20" customFormat="1" ht="12.75" customHeight="1">
      <c r="A26" s="46"/>
      <c r="B26" s="47"/>
      <c r="C26" s="46"/>
      <c r="F26" s="48"/>
      <c r="G26" s="48"/>
      <c r="H26" s="49"/>
      <c r="I26" s="50"/>
      <c r="J26" s="47"/>
      <c r="K26" s="51"/>
      <c r="L26" s="52"/>
      <c r="M26" s="53"/>
      <c r="N26" s="54"/>
      <c r="O26" s="55"/>
      <c r="P26" s="56"/>
    </row>
    <row r="27" spans="1:16" ht="42" customHeight="1">
      <c r="A27" s="57" t="s">
        <v>89</v>
      </c>
      <c r="B27" s="57"/>
      <c r="C27" s="57"/>
      <c r="D27" s="57"/>
      <c r="E27" s="57"/>
      <c r="F27" s="57"/>
      <c r="G27" s="57"/>
      <c r="H27" s="57"/>
      <c r="I27" s="57"/>
      <c r="J27" s="57"/>
      <c r="K27" s="57"/>
      <c r="L27" s="57"/>
      <c r="M27" s="57"/>
      <c r="N27" s="57"/>
      <c r="O27" s="57"/>
      <c r="P27" s="57"/>
    </row>
    <row r="28" spans="1:16" ht="26.25" customHeight="1">
      <c r="A28" s="57" t="s">
        <v>98</v>
      </c>
      <c r="B28" s="57"/>
      <c r="C28" s="57"/>
      <c r="D28" s="57"/>
      <c r="E28" s="57"/>
      <c r="F28" s="57"/>
      <c r="G28" s="57"/>
      <c r="H28" s="57"/>
      <c r="I28" s="57"/>
      <c r="J28" s="57"/>
      <c r="K28" s="57"/>
      <c r="L28" s="57"/>
      <c r="M28" s="57"/>
      <c r="N28" s="57"/>
      <c r="O28" s="57"/>
      <c r="P28" s="57"/>
    </row>
    <row r="29" spans="1:16" ht="14.25" customHeight="1">
      <c r="A29" s="58" t="s">
        <v>90</v>
      </c>
      <c r="B29" s="58"/>
      <c r="C29" s="58"/>
      <c r="D29" s="58"/>
      <c r="E29" s="58"/>
      <c r="F29" s="58"/>
      <c r="G29" s="58"/>
      <c r="H29" s="58"/>
      <c r="I29" s="58"/>
      <c r="J29" s="58"/>
      <c r="K29" s="58"/>
      <c r="L29" s="58"/>
      <c r="M29" s="58"/>
      <c r="N29" s="58"/>
      <c r="O29" s="58"/>
      <c r="P29" s="58"/>
    </row>
    <row r="30" spans="1:16" ht="25.5" customHeight="1">
      <c r="A30" s="57" t="s">
        <v>99</v>
      </c>
      <c r="B30" s="57"/>
      <c r="C30" s="57"/>
      <c r="D30" s="57"/>
      <c r="E30" s="57"/>
      <c r="F30" s="57"/>
      <c r="G30" s="57"/>
      <c r="H30" s="57"/>
      <c r="I30" s="57"/>
      <c r="J30" s="57"/>
      <c r="K30" s="57"/>
      <c r="L30" s="57"/>
      <c r="M30" s="57"/>
      <c r="N30" s="57"/>
      <c r="O30" s="57"/>
      <c r="P30" s="57"/>
    </row>
    <row r="31" spans="1:16" ht="26.25" customHeight="1">
      <c r="A31" s="57" t="s">
        <v>91</v>
      </c>
      <c r="B31" s="57"/>
      <c r="C31" s="57"/>
      <c r="D31" s="57"/>
      <c r="E31" s="57"/>
      <c r="F31" s="57"/>
      <c r="G31" s="57"/>
      <c r="H31" s="57"/>
      <c r="I31" s="57"/>
      <c r="J31" s="57"/>
      <c r="K31" s="57"/>
      <c r="L31" s="57"/>
      <c r="M31" s="57"/>
      <c r="N31" s="57"/>
      <c r="O31" s="57"/>
      <c r="P31" s="57"/>
    </row>
    <row r="32" spans="1:16" ht="12.75">
      <c r="A32" s="58" t="s">
        <v>92</v>
      </c>
      <c r="B32" s="58"/>
      <c r="C32" s="58"/>
      <c r="D32" s="58"/>
      <c r="E32" s="58"/>
      <c r="F32" s="58"/>
      <c r="G32" s="58"/>
      <c r="H32" s="58"/>
      <c r="I32" s="58"/>
      <c r="J32" s="58"/>
      <c r="K32" s="58"/>
      <c r="L32" s="58"/>
      <c r="M32" s="58"/>
      <c r="N32" s="58"/>
      <c r="O32" s="58"/>
      <c r="P32" s="58"/>
    </row>
    <row r="33" spans="1:16" ht="12.75">
      <c r="A33" s="58" t="s">
        <v>93</v>
      </c>
      <c r="B33" s="58"/>
      <c r="C33" s="58"/>
      <c r="D33" s="58"/>
      <c r="E33" s="58"/>
      <c r="F33" s="58"/>
      <c r="G33" s="58"/>
      <c r="H33" s="58"/>
      <c r="I33" s="58"/>
      <c r="J33" s="58"/>
      <c r="K33" s="58"/>
      <c r="L33" s="58"/>
      <c r="M33" s="58"/>
      <c r="N33" s="58"/>
      <c r="O33" s="58"/>
      <c r="P33" s="58"/>
    </row>
    <row r="34" spans="1:16" ht="25.5" customHeight="1">
      <c r="A34" s="57" t="s">
        <v>94</v>
      </c>
      <c r="B34" s="57"/>
      <c r="C34" s="57"/>
      <c r="D34" s="57"/>
      <c r="E34" s="57"/>
      <c r="F34" s="57"/>
      <c r="G34" s="57"/>
      <c r="H34" s="57"/>
      <c r="I34" s="57"/>
      <c r="J34" s="57"/>
      <c r="K34" s="57"/>
      <c r="L34" s="57"/>
      <c r="M34" s="57"/>
      <c r="N34" s="57"/>
      <c r="O34" s="57"/>
      <c r="P34" s="57"/>
    </row>
    <row r="35" spans="1:16" ht="12.75">
      <c r="A35" s="57" t="s">
        <v>95</v>
      </c>
      <c r="B35" s="57"/>
      <c r="C35" s="57"/>
      <c r="D35" s="57"/>
      <c r="E35" s="57"/>
      <c r="F35" s="57"/>
      <c r="G35" s="57"/>
      <c r="H35" s="57"/>
      <c r="I35" s="57"/>
      <c r="J35" s="57"/>
      <c r="K35" s="57"/>
      <c r="L35" s="57"/>
      <c r="M35" s="57"/>
      <c r="N35" s="57"/>
      <c r="O35" s="57"/>
      <c r="P35" s="57"/>
    </row>
    <row r="36" spans="1:16" ht="12.75">
      <c r="A36" s="57" t="s">
        <v>96</v>
      </c>
      <c r="B36" s="57"/>
      <c r="C36" s="57"/>
      <c r="D36" s="57"/>
      <c r="E36" s="57"/>
      <c r="F36" s="57"/>
      <c r="G36" s="57"/>
      <c r="H36" s="57"/>
      <c r="I36" s="57"/>
      <c r="J36" s="57"/>
      <c r="K36" s="57"/>
      <c r="L36" s="57"/>
      <c r="M36" s="57"/>
      <c r="N36" s="57"/>
      <c r="O36" s="57"/>
      <c r="P36" s="57"/>
    </row>
    <row r="37" spans="1:16" ht="12.75">
      <c r="A37" s="57" t="s">
        <v>97</v>
      </c>
      <c r="B37" s="57"/>
      <c r="C37" s="57"/>
      <c r="D37" s="57"/>
      <c r="E37" s="57"/>
      <c r="F37" s="57"/>
      <c r="G37" s="57"/>
      <c r="H37" s="57"/>
      <c r="I37" s="57"/>
      <c r="J37" s="57"/>
      <c r="K37" s="57"/>
      <c r="L37" s="57"/>
      <c r="M37" s="57"/>
      <c r="N37" s="57"/>
      <c r="O37" s="57"/>
      <c r="P37" s="57"/>
    </row>
    <row r="38" spans="1:16" ht="12.75">
      <c r="A38" s="58" t="s">
        <v>1</v>
      </c>
      <c r="B38" s="58"/>
      <c r="C38" s="58"/>
      <c r="D38" s="58"/>
      <c r="E38" s="58"/>
      <c r="F38" s="58"/>
      <c r="G38" s="58"/>
      <c r="H38" s="58"/>
      <c r="I38" s="58"/>
      <c r="J38" s="58"/>
      <c r="K38" s="58"/>
      <c r="L38" s="58"/>
      <c r="M38" s="58"/>
      <c r="N38" s="58"/>
      <c r="O38" s="58"/>
      <c r="P38" s="58"/>
    </row>
    <row r="39" spans="1:16" ht="12.75">
      <c r="A39" s="57" t="s">
        <v>12</v>
      </c>
      <c r="B39" s="57"/>
      <c r="C39" s="57"/>
      <c r="D39" s="57"/>
      <c r="E39" s="57"/>
      <c r="F39" s="57"/>
      <c r="G39" s="57"/>
      <c r="H39" s="57"/>
      <c r="I39" s="57"/>
      <c r="J39" s="57"/>
      <c r="K39" s="57"/>
      <c r="L39" s="57"/>
      <c r="M39" s="57"/>
      <c r="N39" s="57"/>
      <c r="O39" s="57"/>
      <c r="P39" s="57"/>
    </row>
  </sheetData>
  <sheetProtection/>
  <autoFilter ref="A4:P39"/>
  <mergeCells count="15">
    <mergeCell ref="A29:P29"/>
    <mergeCell ref="A30:P30"/>
    <mergeCell ref="A27:P27"/>
    <mergeCell ref="A1:P1"/>
    <mergeCell ref="A3:P3"/>
    <mergeCell ref="A28:P28"/>
    <mergeCell ref="A39:P39"/>
    <mergeCell ref="A31:P31"/>
    <mergeCell ref="A32:P32"/>
    <mergeCell ref="A33:P33"/>
    <mergeCell ref="A34:P34"/>
    <mergeCell ref="A37:P37"/>
    <mergeCell ref="A35:P35"/>
    <mergeCell ref="A38:P38"/>
    <mergeCell ref="A36:P36"/>
  </mergeCells>
  <printOptions/>
  <pageMargins left="0.1968503937007874" right="0.1968503937007874" top="0.6299212598425197" bottom="0.7480314960629921" header="0.2755905511811024" footer="0.2362204724409449"/>
  <pageSetup fitToHeight="0"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FIKRET CANKURTARAN</cp:lastModifiedBy>
  <cp:lastPrinted>2017-08-04T10:46:17Z</cp:lastPrinted>
  <dcterms:created xsi:type="dcterms:W3CDTF">1999-05-26T11:21:22Z</dcterms:created>
  <dcterms:modified xsi:type="dcterms:W3CDTF">2017-08-04T10:46:26Z</dcterms:modified>
  <cp:category/>
  <cp:version/>
  <cp:contentType/>
  <cp:contentStatus/>
</cp:coreProperties>
</file>