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1489962664\Desktop\"/>
    </mc:Choice>
  </mc:AlternateContent>
  <bookViews>
    <workbookView xWindow="0" yWindow="0" windowWidth="19200" windowHeight="11475"/>
  </bookViews>
  <sheets>
    <sheet name="17-1 (2)" sheetId="1" r:id="rId1"/>
  </sheets>
  <definedNames>
    <definedName name="_xlnm._FilterDatabase" localSheetId="0" hidden="1">'17-1 (2)'!$A$3:$O$8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 i="1" l="1"/>
  <c r="M13" i="1"/>
  <c r="M12" i="1"/>
  <c r="M11" i="1"/>
  <c r="M8" i="1"/>
  <c r="M7" i="1"/>
  <c r="M6" i="1"/>
  <c r="M5" i="1"/>
  <c r="M4" i="1"/>
</calcChain>
</file>

<file path=xl/sharedStrings.xml><?xml version="1.0" encoding="utf-8"?>
<sst xmlns="http://schemas.openxmlformats.org/spreadsheetml/2006/main" count="112" uniqueCount="84">
  <si>
    <t>KAYSERİ ÇEVRE, ŞEHİRCİLİK VE İKLİM DEĞİŞİKLİĞİ İL MÜDÜRLÜĞÜ MİLLİ EMLAK MÜDÜRLÜĞÜNDEN</t>
  </si>
  <si>
    <t>SATIŞI YAPILACAK TAŞINMAZLAR</t>
  </si>
  <si>
    <r>
      <t>S.</t>
    </r>
    <r>
      <rPr>
        <b/>
        <u/>
        <sz val="10"/>
        <rFont val="Arial Tur"/>
        <family val="2"/>
        <charset val="162"/>
      </rPr>
      <t xml:space="preserve"> NO:</t>
    </r>
  </si>
  <si>
    <r>
      <t xml:space="preserve">TAŞINMAZ </t>
    </r>
    <r>
      <rPr>
        <b/>
        <u/>
        <sz val="10"/>
        <rFont val="Arial Tur"/>
        <family val="2"/>
        <charset val="162"/>
      </rPr>
      <t>NO              :</t>
    </r>
  </si>
  <si>
    <t>İLÇESİ     :</t>
  </si>
  <si>
    <t>MAHALLESİ :</t>
  </si>
  <si>
    <t>CİNSİ:</t>
  </si>
  <si>
    <t>ADA:</t>
  </si>
  <si>
    <t>PARSEL:</t>
  </si>
  <si>
    <t>Y.ÖLÇÜMÜ(m²):</t>
  </si>
  <si>
    <r>
      <t xml:space="preserve">HAZİNE    </t>
    </r>
    <r>
      <rPr>
        <b/>
        <u/>
        <sz val="10"/>
        <rFont val="Arial Tur"/>
        <family val="2"/>
        <charset val="162"/>
      </rPr>
      <t>HİSSESİ (m</t>
    </r>
    <r>
      <rPr>
        <b/>
        <u/>
        <vertAlign val="superscript"/>
        <sz val="10"/>
        <rFont val="Arial Tur"/>
        <family val="2"/>
        <charset val="162"/>
      </rPr>
      <t>2</t>
    </r>
    <r>
      <rPr>
        <b/>
        <u/>
        <sz val="10"/>
        <rFont val="Arial Tur"/>
        <family val="2"/>
        <charset val="162"/>
      </rPr>
      <t>):</t>
    </r>
  </si>
  <si>
    <t>İMAR DURUMU   :</t>
  </si>
  <si>
    <r>
      <t>TAHMİN EDİLEN</t>
    </r>
    <r>
      <rPr>
        <b/>
        <u/>
        <sz val="10"/>
        <rFont val="Arial Tur"/>
        <family val="2"/>
        <charset val="162"/>
      </rPr>
      <t xml:space="preserve"> BEDELİ(TL) :</t>
    </r>
  </si>
  <si>
    <r>
      <t xml:space="preserve">GEÇİCİ    </t>
    </r>
    <r>
      <rPr>
        <b/>
        <u/>
        <sz val="10"/>
        <rFont val="Arial Tur"/>
        <family val="2"/>
        <charset val="162"/>
      </rPr>
      <t>TEMİNATI (TL):</t>
    </r>
  </si>
  <si>
    <r>
      <t>İHALE</t>
    </r>
    <r>
      <rPr>
        <b/>
        <u/>
        <sz val="10"/>
        <rFont val="Arial Tur"/>
        <family val="2"/>
        <charset val="162"/>
      </rPr>
      <t xml:space="preserve"> TARİHİ  :</t>
    </r>
  </si>
  <si>
    <r>
      <t>İHALE</t>
    </r>
    <r>
      <rPr>
        <b/>
        <u/>
        <sz val="10"/>
        <rFont val="Arial Tur"/>
        <family val="2"/>
        <charset val="162"/>
      </rPr>
      <t xml:space="preserve"> SAATİ:</t>
    </r>
  </si>
  <si>
    <t>İncesu</t>
  </si>
  <si>
    <t>Kızılören-Aşağı</t>
  </si>
  <si>
    <t>H.Toprak</t>
  </si>
  <si>
    <t>206</t>
  </si>
  <si>
    <t>Konut Alanı</t>
  </si>
  <si>
    <t>09:00</t>
  </si>
  <si>
    <t>229</t>
  </si>
  <si>
    <t>09:10</t>
  </si>
  <si>
    <t>Talas</t>
  </si>
  <si>
    <t>Çevlik</t>
  </si>
  <si>
    <t>-</t>
  </si>
  <si>
    <t>İmarsız</t>
  </si>
  <si>
    <t>09:20</t>
  </si>
  <si>
    <t>Kuruköprü</t>
  </si>
  <si>
    <t>Arsa</t>
  </si>
  <si>
    <t>110</t>
  </si>
  <si>
    <t>2 Katlı Konut Alanı</t>
  </si>
  <si>
    <t>09:30</t>
  </si>
  <si>
    <t>Melikgazi</t>
  </si>
  <si>
    <t>Hisarcık</t>
  </si>
  <si>
    <t>11550</t>
  </si>
  <si>
    <t>09:40</t>
  </si>
  <si>
    <t>KİRAYA VERİLECEK TAŞINMAZLAR</t>
  </si>
  <si>
    <t>S. NO:</t>
  </si>
  <si>
    <r>
      <t xml:space="preserve">TAŞINMAZ </t>
    </r>
    <r>
      <rPr>
        <b/>
        <u/>
        <sz val="10"/>
        <rFont val="Arial Tur"/>
        <charset val="162"/>
      </rPr>
      <t>NO:</t>
    </r>
  </si>
  <si>
    <t>MAH/KÖY :</t>
  </si>
  <si>
    <t>CİNSİ     :</t>
  </si>
  <si>
    <r>
      <t xml:space="preserve">KİRAYA VERİLECEK </t>
    </r>
    <r>
      <rPr>
        <b/>
        <u/>
        <sz val="10"/>
        <rFont val="Arial Tur"/>
        <charset val="162"/>
      </rPr>
      <t>Y.ÖLÇÜM(m²):</t>
    </r>
  </si>
  <si>
    <t>KİRALAMA AMACI:</t>
  </si>
  <si>
    <t>Kira Süresi:</t>
  </si>
  <si>
    <r>
      <t>İLK YIL      TAHMİNİ KİRA</t>
    </r>
    <r>
      <rPr>
        <b/>
        <u/>
        <sz val="10"/>
        <rFont val="Arial Tur"/>
        <charset val="162"/>
      </rPr>
      <t xml:space="preserve"> BEDELİ(TL) :</t>
    </r>
  </si>
  <si>
    <r>
      <t>GEÇİCİ    TEMİNATI</t>
    </r>
    <r>
      <rPr>
        <b/>
        <u/>
        <sz val="10"/>
        <rFont val="Arial Tur"/>
        <charset val="162"/>
      </rPr>
      <t xml:space="preserve"> (TL) :</t>
    </r>
  </si>
  <si>
    <r>
      <t>İHALE</t>
    </r>
    <r>
      <rPr>
        <b/>
        <u/>
        <sz val="10"/>
        <rFont val="Arial Tur"/>
        <charset val="162"/>
      </rPr>
      <t xml:space="preserve"> TARİHİ  :</t>
    </r>
  </si>
  <si>
    <r>
      <t>İHALE</t>
    </r>
    <r>
      <rPr>
        <b/>
        <u/>
        <sz val="10"/>
        <rFont val="Arial Tur"/>
        <charset val="162"/>
      </rPr>
      <t xml:space="preserve"> SAATİ:</t>
    </r>
  </si>
  <si>
    <t>Ağırnas</t>
  </si>
  <si>
    <t>Tarımsal</t>
  </si>
  <si>
    <t>5 (Yıl)</t>
  </si>
  <si>
    <t>Tavlusun</t>
  </si>
  <si>
    <t>ENKAZI (TAŞINIRLARI) SATILACAK VE YIKIMI YAPILACAK TAŞINMAZ MAL</t>
  </si>
  <si>
    <t>DOSYA  NO:</t>
  </si>
  <si>
    <t>BULUNDUĞU YER                                                      :</t>
  </si>
  <si>
    <t>CİNSİ - MİKTARI                                                                    :</t>
  </si>
  <si>
    <r>
      <t>TAHMİN EDİLEN ENKAZ BEDELİ</t>
    </r>
    <r>
      <rPr>
        <b/>
        <sz val="10"/>
        <rFont val="Arial Tur"/>
        <charset val="162"/>
      </rPr>
      <t xml:space="preserve"> </t>
    </r>
    <r>
      <rPr>
        <b/>
        <u/>
        <sz val="10"/>
        <rFont val="Arial Tur"/>
        <family val="2"/>
        <charset val="162"/>
      </rPr>
      <t>(TL):</t>
    </r>
  </si>
  <si>
    <r>
      <t xml:space="preserve">GEÇİCİ TEMİNATI </t>
    </r>
    <r>
      <rPr>
        <b/>
        <u/>
        <sz val="10"/>
        <rFont val="Arial Tur"/>
        <family val="2"/>
        <charset val="162"/>
      </rPr>
      <t>(TL):</t>
    </r>
  </si>
  <si>
    <r>
      <t xml:space="preserve">İHALE          </t>
    </r>
    <r>
      <rPr>
        <b/>
        <u/>
        <sz val="10"/>
        <rFont val="Arial Tur"/>
        <family val="2"/>
        <charset val="162"/>
      </rPr>
      <t>TARİHİ:</t>
    </r>
  </si>
  <si>
    <r>
      <t xml:space="preserve">İHALE    </t>
    </r>
    <r>
      <rPr>
        <b/>
        <u/>
        <sz val="10"/>
        <rFont val="Arial Tur"/>
        <family val="2"/>
        <charset val="162"/>
      </rPr>
      <t>SAATİ:</t>
    </r>
  </si>
  <si>
    <t>42-2495</t>
  </si>
  <si>
    <t xml:space="preserve">Kocasinan İlçesi, Hacı Saki Mahallesinde bulunan mülkiyeti Hazine’ye ait Sağlık Bakanlığına (Kayseri İl Sağlık Müdürlüğü-Devlet Hastanesi Baştabipliği) tahsisli 1029 ada, 198 parsel no.lu taşınmaz üzerindeki eski 7., 8. ve 9. bloklar ile tüp geçit tüneli.  </t>
  </si>
  <si>
    <t>Oturum alanı 1470 m2 olan 7.Blok (1 kat), oturum alanı 2104 m2 ve 8900 m2 inşaat alanı olan 8.Blok (zemin+5 kat), oturum alanı 960 m2 ve 6700 m2 inşaat alanı olan 9.Blok (bodrum+zemin+5 kat)'tan oluşan betonarme binalar ile 360 m2 inşaat alanına sahip betonarme tüp geçit.</t>
  </si>
  <si>
    <t>10:30</t>
  </si>
  <si>
    <r>
      <t xml:space="preserve">     1) Yukarıda tapu kaydı ve nitelikleri belirtilen Kayseri ilinde bulunan, mülkiyeti Hazine'ye ait taşınmazlar</t>
    </r>
    <r>
      <rPr>
        <b/>
        <sz val="9"/>
        <color indexed="8"/>
        <rFont val="Arial Tur"/>
        <charset val="162"/>
      </rPr>
      <t xml:space="preserve"> ile binaların, tüp geçidin yıkımına ilaveten enkazının (taşınırlar) satış ve kiralama </t>
    </r>
    <r>
      <rPr>
        <b/>
        <sz val="9"/>
        <rFont val="Arial Tur"/>
        <family val="2"/>
        <charset val="162"/>
      </rPr>
      <t>ihaleleri 2886 sayılı Devlet İhale Kanunu'nun 45. maddesi uyarınca açık teklif usulü ile hizalarında gösterilen tarih ve saatlerde Çevre, Şehircilik ve İklim Değişikliği İl Müdürlüğü (kat 1) İhale Salonunda toplanacak olan komisyon huzurunda yapılacaktır.</t>
    </r>
  </si>
  <si>
    <t xml:space="preserve">     2) Şartname ve ekleri mesai saatleri içerisinde Milli Emlak Müdürlüğü'nde ücretsiz olarak görülebilir.</t>
  </si>
  <si>
    <t xml:space="preserve">     3) İsteklilerin taşınmaz için belirtilen gün ve ihale saatine kadar (Gevher Nesibe mh. Tekin sk. No: 8 Kocasinan/Kayseri adresinde bulunan Kayseri Defterdarlığı Muhasebe Müdürlüğüne veya Yakut mh. M.K.P. Bulvarı No: 172 Kocasinan/Kayseri adresinde bulunan Kocasinan Kaymakamlığı, Malmüdürlüğüne yatırılacak) geçici teminat makbuzunu veya teminat mektubu (Teminat Mektubunun Geçici, Süresiz, Limit içi olması ve teyit yazısının da ibrazı gerekir.) ile ikametgah ilmuhaberi, nüfus cüzdanı sureti veya tasdikli bir örneği, ortak katılım halinde ortak girişim beyannamesiyle birlikte komisyona müracaat etmeleri zorunludur. </t>
  </si>
  <si>
    <t xml:space="preserve">     4) Başka şahıs adına ihaleye iştirak edeceklerin noter tasdikli vekaletnameyi, Tüzel kişilerin yılı içerisinde alınmış Ticaret ve Sanayi Odası belgesini, yetki belgesini, kamu tüzel kişilerinin ise, tüzel kişilik adına ihaleye katılacak veya teklifte bulunacak kişilerin tüzel kişiliği temsile yetkili olduğunu belirtir belgeyi  ibraz etmeleri zorunludur.</t>
  </si>
  <si>
    <t xml:space="preserve">    5) Posta ile yapılacak müracaatlarda meydana gelecek gecikmeler kabul edilmez.</t>
  </si>
  <si>
    <t xml:space="preserve">    6) İhale komisyonu ihaleyi yapıp yapmamakta serbesttir.</t>
  </si>
  <si>
    <t xml:space="preserve">    7) 4706 sayılı Kanunun 4916 sayılı Kanunla değişik 5 inci maddesi gereğince talep edilmesi halinde Hazine'ye ait taşınmazların satış bedelinin  5.000,00.- (Beşbin) TL' nin üzerinde olması halinde  satış bedelinin  1/4' ü peşin olarak kalanına kanuni faiz uygulanmak suretiyle  2 yıla kadar Genel Tebliğde belirtilen esaslar çerçevesinde taksitle ödeme yapılabilecektir.</t>
  </si>
  <si>
    <t xml:space="preserve">    8) Hazine'ye ait taşınmazların satışı KDV' ye tabi olmadığı gibi bu satış ve devir işlemleri sırasında düzenlenen belgeler vergi, resim ve harçtan müstesnadır. </t>
  </si>
  <si>
    <t xml:space="preserve">   9) Satışı yapılan taşınmazlar satış tarihini takip eden yıldan itibaren 5 yıl süre ile emlak vergisine tabi tutulmaz.</t>
  </si>
  <si>
    <t xml:space="preserve">  10) Taşınmazların satış bedeli üzerinden ayrıca, Döner Sermaye İşletme Müdürlüğü tarafından; Beş milyon TL' ye kadar olan kısmı için %1 (yüzdebir), Beş milyon TL'den On milyon TL'ye kadar olan kısmı için %0,5 (bindebeş), On milyon TL'yi aşan kısmı içinse %0,025 (onbindeyirmibeş), oranında işlem bedeli  alınacaktır.</t>
  </si>
  <si>
    <t xml:space="preserve">   12)  Binaların yıkımı sırasında gerekli emniyet tedbirleri alınması ile kesim, yıkım ve taşıma anında meydana gelecek her türlü hasarların karşılanması,  tüm malzemelerin temizlenip ayrılması, inşaat, yıkım, artık ve molozlarının mahallinden alınması, taşınması, yıkım sahasının zeminle bir seviyeye getirilerek düzlenmiş olarak teslim edilmesi müşteriye aittir. </t>
  </si>
  <si>
    <t xml:space="preserve">   13) 13 Ekim 2021 Çarşamba tarihli ve 31727 sayılı Resmî Gazete’de yayımlanan ve 01.07.2022 tarihinde yürürlüğe giren "Binaların Yıkılması Hakkında Yönetmelik" hükümlerine uyulacaktır. İsteklilerin ihale tarihi itibariyle "Yapı Müteahhitlerinin Sınıflandırılması ve Kayıtlarının Tutulması Hakkında Yönetmelik" kapsamında "Yapı Müteahhitliği Bilişim Sistemi'ne Kayıtlı" (YAMBİS) ve kayıtlarının aktif durumda olması Y1 veya Y2 "Yıkım Müteahhitliği" yetki belgesi numarası almış olmaları gerekmektedir.</t>
  </si>
  <si>
    <t xml:space="preserve">   14) Yapı Müteahhitlerinin Sınıflandırılması ve Kayıtlarının Tutulması Hakkında Yönetmeliğin 14/A.maddesi (7) nolu bendinde"Yıkım işleri için ortaklık veya geçici grup yetki belge numarası verilmez." denildiğinden, istekliler ortak girişim belgesi ile ihaleye katılamazlar.</t>
  </si>
  <si>
    <t xml:space="preserve">  15) Müşteri, ihale bedelini ve diğer giderleri ödediği tarihten itibaren yer teslim tutanağının imzalanmasını müteakip ilgili belediyesinden "Yıkım Ruhsatı"nı aldıktan sonra yıkıma başlama müddeti bir ay olup, bu müddet zarfında yıkıma başlanılmadığı veya yıkıma başlanıp da her ne sebeple olursa olsun, başlama müddetiyle birlikte üç ay içerisinde bitirilmediği takdirde verilen ruhsat hükümsüz sayılır. Bu durumda yeniden yıkım ruhsatı alınması mecburidir. Yıkım sahasının zeminle bir seviyeye getirilerek düzlenmiş olarak İdaremize teslim edilme süresi 90 (doksan) gün olup, mücbir ve kamudan kaynaklanan sebepler haricinde ve hava şartlarının olumsuz olması durumunda 15 (onbeş) gün daha ek süre verilebilir.</t>
  </si>
  <si>
    <t xml:space="preserve">  16) İhale sonucu enkaz(taşınır) satış bedeli üzerinden KDV (%20), her türlü vergi, resim ve harçlar müşteriye aittir.</t>
  </si>
  <si>
    <t xml:space="preserve">  17) İsteklilerden istenilen belgelerin aslının veya noter tasdikli suretlerinin ibraz edilmesi zorunludur. İhale bilgileri www.milliemlak.gov.tr veya https://kayseri.csb.gov.tr/ internet adreslerinden öğrenilebilir.</t>
  </si>
  <si>
    <t xml:space="preserve">   Adres: Mevlana mh. Kocasinan Bulvarı NO: 155 Kocasinan/KAYSERİ  Tel: 0 (352) 222 89 84   İLAN OLUNUR.</t>
  </si>
  <si>
    <t xml:space="preserve">   11)  (1) sıra numarasında kayıtlı taşınmazın üzerindeki 8,18 m² 'lik  (Ahır) ve (4)  sıra numarasında kayıtlı taşınmazın üzerindeki 33,16 metre (Duvar) muhdesat ile birlikte satılacaktır.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</si>
</sst>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hh:mm;@"/>
  </numFmts>
  <fonts count="15">
    <font>
      <sz val="10"/>
      <name val="Arial"/>
      <charset val="162"/>
    </font>
    <font>
      <b/>
      <sz val="10"/>
      <name val="Arial Tur"/>
      <family val="2"/>
      <charset val="162"/>
    </font>
    <font>
      <b/>
      <u/>
      <sz val="10"/>
      <name val="Arial Tur"/>
      <family val="2"/>
      <charset val="162"/>
    </font>
    <font>
      <b/>
      <u/>
      <vertAlign val="superscript"/>
      <sz val="10"/>
      <name val="Arial Tur"/>
      <family val="2"/>
      <charset val="162"/>
    </font>
    <font>
      <b/>
      <sz val="10"/>
      <name val="Arial Tur"/>
      <charset val="162"/>
    </font>
    <font>
      <b/>
      <u/>
      <sz val="10"/>
      <name val="Arial Tur"/>
      <charset val="162"/>
    </font>
    <font>
      <b/>
      <sz val="10"/>
      <name val=" arial tur"/>
      <charset val="162"/>
    </font>
    <font>
      <b/>
      <sz val="10"/>
      <color theme="1"/>
      <name val="Arial Tur"/>
      <family val="2"/>
      <charset val="162"/>
    </font>
    <font>
      <b/>
      <sz val="10"/>
      <color theme="1"/>
      <name val="Arial Tur"/>
      <charset val="162"/>
    </font>
    <font>
      <b/>
      <sz val="10"/>
      <color theme="1"/>
      <name val=" arial tur"/>
      <charset val="162"/>
    </font>
    <font>
      <sz val="10"/>
      <name val="Arial Tur"/>
      <charset val="162"/>
    </font>
    <font>
      <b/>
      <sz val="10"/>
      <name val="Arial"/>
      <family val="2"/>
      <charset val="162"/>
    </font>
    <font>
      <b/>
      <sz val="9"/>
      <name val="Arial Tur"/>
      <family val="2"/>
      <charset val="162"/>
    </font>
    <font>
      <b/>
      <sz val="9"/>
      <color indexed="8"/>
      <name val="Arial Tur"/>
      <charset val="162"/>
    </font>
    <font>
      <b/>
      <sz val="9"/>
      <color theme="1"/>
      <name val="Arial Tur"/>
      <family val="2"/>
      <charset val="162"/>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114">
    <xf numFmtId="0" fontId="0" fillId="0" borderId="0" xfId="0"/>
    <xf numFmtId="3" fontId="1" fillId="0" borderId="0" xfId="0" applyNumberFormat="1" applyFont="1" applyAlignment="1"/>
    <xf numFmtId="0" fontId="1" fillId="0" borderId="0" xfId="0" applyFont="1"/>
    <xf numFmtId="3" fontId="1" fillId="0" borderId="0" xfId="0" applyNumberFormat="1" applyFont="1" applyBorder="1" applyAlignment="1">
      <alignment vertical="top" wrapText="1"/>
    </xf>
    <xf numFmtId="0" fontId="1" fillId="0" borderId="0" xfId="0" applyFont="1" applyBorder="1"/>
    <xf numFmtId="0" fontId="1" fillId="0" borderId="2" xfId="0" applyFont="1" applyFill="1" applyBorder="1" applyAlignment="1">
      <alignment wrapText="1"/>
    </xf>
    <xf numFmtId="0" fontId="2" fillId="0" borderId="2" xfId="0" applyFont="1" applyFill="1" applyBorder="1" applyAlignment="1">
      <alignment wrapText="1"/>
    </xf>
    <xf numFmtId="0" fontId="2" fillId="0" borderId="2" xfId="0" applyFont="1" applyFill="1" applyBorder="1"/>
    <xf numFmtId="0" fontId="2" fillId="0" borderId="2" xfId="0" applyFont="1" applyFill="1" applyBorder="1" applyAlignment="1"/>
    <xf numFmtId="49" fontId="2" fillId="0" borderId="2" xfId="0" applyNumberFormat="1" applyFont="1" applyFill="1" applyBorder="1" applyAlignment="1">
      <alignment horizontal="center"/>
    </xf>
    <xf numFmtId="0" fontId="2" fillId="0" borderId="2" xfId="0" applyFont="1" applyFill="1" applyBorder="1" applyAlignment="1">
      <alignment horizontal="center"/>
    </xf>
    <xf numFmtId="4" fontId="2" fillId="0" borderId="2" xfId="0" applyNumberFormat="1" applyFont="1" applyFill="1" applyBorder="1" applyAlignment="1">
      <alignment wrapText="1"/>
    </xf>
    <xf numFmtId="4" fontId="1" fillId="0" borderId="2" xfId="0" applyNumberFormat="1" applyFont="1" applyFill="1" applyBorder="1" applyAlignment="1">
      <alignment wrapText="1"/>
    </xf>
    <xf numFmtId="3" fontId="1" fillId="0" borderId="2" xfId="0" applyNumberFormat="1" applyFont="1" applyFill="1" applyBorder="1" applyAlignment="1">
      <alignment horizontal="center" wrapText="1"/>
    </xf>
    <xf numFmtId="14" fontId="1" fillId="0" borderId="2" xfId="0" applyNumberFormat="1" applyFont="1" applyFill="1" applyBorder="1" applyAlignment="1">
      <alignment horizontal="center" wrapText="1"/>
    </xf>
    <xf numFmtId="49" fontId="1" fillId="0" borderId="2" xfId="0" applyNumberFormat="1" applyFont="1" applyFill="1" applyBorder="1" applyAlignment="1">
      <alignment horizontal="center" wrapText="1"/>
    </xf>
    <xf numFmtId="0" fontId="1" fillId="0" borderId="0" xfId="0" applyFont="1" applyFill="1" applyBorder="1" applyAlignment="1">
      <alignment vertical="top"/>
    </xf>
    <xf numFmtId="0" fontId="1" fillId="0" borderId="2" xfId="0" applyFont="1" applyFill="1" applyBorder="1" applyAlignment="1">
      <alignment vertical="top" wrapText="1"/>
    </xf>
    <xf numFmtId="1" fontId="1" fillId="0" borderId="2" xfId="0" applyNumberFormat="1" applyFont="1" applyFill="1" applyBorder="1" applyAlignment="1">
      <alignment horizontal="center" vertical="top" wrapText="1"/>
    </xf>
    <xf numFmtId="0" fontId="1" fillId="0" borderId="2" xfId="0" applyFont="1" applyFill="1" applyBorder="1" applyAlignment="1">
      <alignment vertical="top"/>
    </xf>
    <xf numFmtId="49" fontId="1" fillId="0" borderId="2" xfId="0" applyNumberFormat="1" applyFont="1" applyFill="1" applyBorder="1" applyAlignment="1">
      <alignment horizontal="center" vertical="top"/>
    </xf>
    <xf numFmtId="0" fontId="1" fillId="0" borderId="2" xfId="0" applyFont="1" applyFill="1" applyBorder="1" applyAlignment="1">
      <alignment horizontal="center" vertical="top"/>
    </xf>
    <xf numFmtId="4" fontId="1" fillId="0" borderId="2" xfId="0" applyNumberFormat="1" applyFont="1" applyFill="1" applyBorder="1" applyAlignment="1">
      <alignment vertical="top" wrapText="1"/>
    </xf>
    <xf numFmtId="4" fontId="1" fillId="0" borderId="2" xfId="0" applyNumberFormat="1" applyFont="1" applyBorder="1" applyAlignment="1">
      <alignment vertical="top" wrapText="1"/>
    </xf>
    <xf numFmtId="4" fontId="1" fillId="0" borderId="2" xfId="0" applyNumberFormat="1" applyFont="1" applyFill="1" applyBorder="1" applyAlignment="1">
      <alignment horizontal="right" vertical="top" wrapText="1"/>
    </xf>
    <xf numFmtId="4" fontId="1" fillId="0" borderId="2" xfId="0" applyNumberFormat="1" applyFont="1" applyBorder="1" applyAlignment="1">
      <alignment vertical="top"/>
    </xf>
    <xf numFmtId="164" fontId="1" fillId="0" borderId="2" xfId="0" applyNumberFormat="1"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 fontId="1" fillId="0" borderId="0" xfId="0" applyNumberFormat="1" applyFont="1" applyFill="1" applyBorder="1" applyAlignment="1">
      <alignment vertical="top"/>
    </xf>
    <xf numFmtId="0" fontId="5" fillId="0" borderId="2" xfId="0" applyFont="1" applyBorder="1" applyAlignment="1">
      <alignment wrapText="1"/>
    </xf>
    <xf numFmtId="0" fontId="4" fillId="0" borderId="2" xfId="0" applyFont="1" applyBorder="1" applyAlignment="1">
      <alignment wrapText="1"/>
    </xf>
    <xf numFmtId="0" fontId="5" fillId="0" borderId="2" xfId="0" applyFont="1" applyBorder="1"/>
    <xf numFmtId="0" fontId="5" fillId="0" borderId="2" xfId="0" applyFont="1" applyBorder="1" applyAlignment="1"/>
    <xf numFmtId="49" fontId="5" fillId="0" borderId="2" xfId="0" applyNumberFormat="1" applyFont="1" applyBorder="1" applyAlignment="1">
      <alignment horizontal="center"/>
    </xf>
    <xf numFmtId="0" fontId="5" fillId="0" borderId="2" xfId="0" applyFont="1" applyBorder="1" applyAlignment="1">
      <alignment horizontal="center"/>
    </xf>
    <xf numFmtId="0" fontId="5" fillId="0" borderId="2" xfId="0" applyFont="1" applyBorder="1" applyAlignment="1">
      <alignment horizontal="left" wrapText="1"/>
    </xf>
    <xf numFmtId="0" fontId="5" fillId="0" borderId="2" xfId="0" applyFont="1" applyFill="1" applyBorder="1" applyAlignment="1"/>
    <xf numFmtId="4" fontId="4" fillId="0" borderId="2" xfId="0" applyNumberFormat="1" applyFont="1" applyBorder="1" applyAlignment="1">
      <alignment horizontal="center" wrapText="1"/>
    </xf>
    <xf numFmtId="3" fontId="4" fillId="0" borderId="2" xfId="0" applyNumberFormat="1" applyFont="1" applyBorder="1" applyAlignment="1">
      <alignment horizontal="center" wrapText="1"/>
    </xf>
    <xf numFmtId="14" fontId="4" fillId="0" borderId="2" xfId="0" applyNumberFormat="1" applyFont="1" applyBorder="1" applyAlignment="1">
      <alignment horizontal="center" wrapText="1"/>
    </xf>
    <xf numFmtId="165" fontId="4" fillId="0" borderId="2" xfId="0" applyNumberFormat="1" applyFont="1" applyBorder="1" applyAlignment="1">
      <alignment horizontal="center" wrapText="1"/>
    </xf>
    <xf numFmtId="0" fontId="4" fillId="2" borderId="2" xfId="0" applyFont="1" applyFill="1" applyBorder="1" applyAlignment="1">
      <alignment vertical="top"/>
    </xf>
    <xf numFmtId="0" fontId="4" fillId="0" borderId="2" xfId="0" applyFont="1" applyBorder="1" applyAlignment="1">
      <alignment horizontal="center" vertical="center" wrapText="1"/>
    </xf>
    <xf numFmtId="0" fontId="4" fillId="0" borderId="2" xfId="0" applyFont="1" applyBorder="1" applyAlignment="1">
      <alignment horizontal="left" vertical="top" wrapText="1"/>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6" fillId="2" borderId="2" xfId="0" applyFont="1" applyFill="1" applyBorder="1" applyAlignment="1">
      <alignment horizontal="center" vertical="top"/>
    </xf>
    <xf numFmtId="4" fontId="4" fillId="0" borderId="2" xfId="0" applyNumberFormat="1" applyFont="1" applyBorder="1" applyAlignment="1">
      <alignment vertical="center" wrapText="1"/>
    </xf>
    <xf numFmtId="164" fontId="7" fillId="0" borderId="2" xfId="0" applyNumberFormat="1" applyFont="1" applyFill="1" applyBorder="1" applyAlignment="1">
      <alignment horizontal="center" vertical="top" wrapText="1"/>
    </xf>
    <xf numFmtId="165" fontId="4" fillId="2" borderId="2" xfId="0" applyNumberFormat="1" applyFont="1" applyFill="1" applyBorder="1" applyAlignment="1">
      <alignment horizontal="center" vertical="top" wrapText="1"/>
    </xf>
    <xf numFmtId="0" fontId="8" fillId="2" borderId="2" xfId="0" applyFont="1" applyFill="1" applyBorder="1" applyAlignment="1">
      <alignment vertical="top"/>
    </xf>
    <xf numFmtId="0" fontId="8" fillId="0" borderId="2" xfId="0" applyFont="1" applyBorder="1" applyAlignment="1">
      <alignment horizontal="center" vertical="center" wrapText="1"/>
    </xf>
    <xf numFmtId="0" fontId="8" fillId="0" borderId="2" xfId="0" applyFont="1" applyBorder="1" applyAlignment="1">
      <alignment horizontal="left" vertical="top" wrapText="1"/>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9" fillId="2" borderId="2" xfId="0" applyFont="1" applyFill="1" applyBorder="1" applyAlignment="1">
      <alignment horizontal="center" vertical="top"/>
    </xf>
    <xf numFmtId="4" fontId="8" fillId="0" borderId="2" xfId="0" applyNumberFormat="1" applyFont="1" applyBorder="1" applyAlignment="1">
      <alignment vertical="center" wrapText="1"/>
    </xf>
    <xf numFmtId="0" fontId="2" fillId="0" borderId="2" xfId="1" applyFont="1" applyBorder="1" applyAlignment="1">
      <alignment wrapText="1"/>
    </xf>
    <xf numFmtId="0" fontId="2" fillId="0" borderId="2" xfId="1" applyFont="1" applyBorder="1" applyAlignment="1">
      <alignment horizontal="center" wrapText="1"/>
    </xf>
    <xf numFmtId="3" fontId="1" fillId="0" borderId="2" xfId="1" applyNumberFormat="1" applyFont="1" applyBorder="1" applyAlignment="1">
      <alignment horizontal="center" wrapText="1"/>
    </xf>
    <xf numFmtId="14" fontId="1" fillId="0" borderId="2" xfId="1" applyNumberFormat="1" applyFont="1" applyBorder="1" applyAlignment="1">
      <alignment horizontal="center" wrapText="1"/>
    </xf>
    <xf numFmtId="49" fontId="1" fillId="0" borderId="2" xfId="1" applyNumberFormat="1" applyFont="1" applyBorder="1" applyAlignment="1">
      <alignment horizontal="center" wrapText="1"/>
    </xf>
    <xf numFmtId="0" fontId="4" fillId="0" borderId="2" xfId="1" applyFont="1" applyBorder="1" applyAlignment="1">
      <alignment horizontal="right" vertical="center"/>
    </xf>
    <xf numFmtId="0" fontId="4" fillId="0" borderId="2" xfId="1" applyFont="1" applyBorder="1" applyAlignment="1">
      <alignment horizontal="center" vertical="center"/>
    </xf>
    <xf numFmtId="4" fontId="11" fillId="0" borderId="2" xfId="0" applyNumberFormat="1" applyFont="1" applyBorder="1" applyAlignment="1">
      <alignment vertical="center"/>
    </xf>
    <xf numFmtId="4" fontId="1" fillId="0" borderId="2" xfId="1" applyNumberFormat="1" applyFont="1" applyBorder="1" applyAlignment="1">
      <alignment vertical="center"/>
    </xf>
    <xf numFmtId="164" fontId="1" fillId="0" borderId="2" xfId="0" applyNumberFormat="1" applyFont="1" applyFill="1" applyBorder="1" applyAlignment="1">
      <alignment horizontal="center" vertical="center" wrapText="1"/>
    </xf>
    <xf numFmtId="49" fontId="1" fillId="0" borderId="2" xfId="1" applyNumberFormat="1" applyFont="1" applyBorder="1" applyAlignment="1">
      <alignment horizontal="center" vertical="center"/>
    </xf>
    <xf numFmtId="0" fontId="1" fillId="0" borderId="0" xfId="0" applyFont="1" applyFill="1" applyBorder="1" applyAlignment="1">
      <alignment vertical="top" wrapText="1"/>
    </xf>
    <xf numFmtId="1" fontId="1" fillId="0" borderId="0" xfId="0" applyNumberFormat="1" applyFont="1" applyFill="1" applyBorder="1" applyAlignment="1">
      <alignment horizontal="center" vertical="top" wrapText="1"/>
    </xf>
    <xf numFmtId="49"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4" fontId="1" fillId="0" borderId="0" xfId="0" applyNumberFormat="1" applyFont="1" applyFill="1" applyBorder="1" applyAlignment="1">
      <alignment vertical="top" wrapText="1"/>
    </xf>
    <xf numFmtId="4" fontId="1" fillId="0" borderId="0" xfId="0" applyNumberFormat="1" applyFont="1" applyBorder="1" applyAlignment="1">
      <alignment vertical="top" wrapText="1"/>
    </xf>
    <xf numFmtId="0" fontId="1" fillId="0" borderId="0" xfId="0" applyFont="1" applyFill="1" applyBorder="1" applyAlignment="1">
      <alignment horizontal="left" vertical="top"/>
    </xf>
    <xf numFmtId="4" fontId="1" fillId="0" borderId="0" xfId="0" applyNumberFormat="1" applyFont="1" applyFill="1" applyBorder="1" applyAlignment="1">
      <alignment horizontal="right" vertical="top" wrapText="1"/>
    </xf>
    <xf numFmtId="4" fontId="1" fillId="0" borderId="0" xfId="0" applyNumberFormat="1" applyFont="1" applyBorder="1" applyAlignment="1">
      <alignment vertical="top"/>
    </xf>
    <xf numFmtId="164" fontId="1" fillId="0" borderId="0" xfId="0" applyNumberFormat="1" applyFont="1" applyFill="1" applyBorder="1" applyAlignment="1">
      <alignment horizontal="center" vertical="top" wrapText="1"/>
    </xf>
    <xf numFmtId="49" fontId="1" fillId="2" borderId="0" xfId="0" applyNumberFormat="1" applyFont="1" applyFill="1" applyBorder="1" applyAlignment="1">
      <alignment horizontal="center" vertical="top" wrapText="1"/>
    </xf>
    <xf numFmtId="3" fontId="1" fillId="0" borderId="0" xfId="0" applyNumberFormat="1" applyFont="1" applyAlignment="1">
      <alignment vertical="center" wrapText="1"/>
    </xf>
    <xf numFmtId="3" fontId="1" fillId="0" borderId="0" xfId="0" applyNumberFormat="1" applyFont="1" applyAlignment="1">
      <alignment vertical="center"/>
    </xf>
    <xf numFmtId="3" fontId="1" fillId="0" borderId="0" xfId="0" applyNumberFormat="1" applyFont="1" applyAlignment="1">
      <alignment vertical="justify" wrapText="1"/>
    </xf>
    <xf numFmtId="0" fontId="1" fillId="0" borderId="0" xfId="0" applyFont="1" applyAlignment="1"/>
    <xf numFmtId="0" fontId="1" fillId="0" borderId="0" xfId="0" applyFont="1" applyAlignment="1">
      <alignment horizontal="center"/>
    </xf>
    <xf numFmtId="4" fontId="1" fillId="0" borderId="0" xfId="0" applyNumberFormat="1" applyFont="1"/>
    <xf numFmtId="3" fontId="1" fillId="0" borderId="0" xfId="0" applyNumberFormat="1" applyFont="1"/>
    <xf numFmtId="4" fontId="8" fillId="0" borderId="3"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3" fontId="1" fillId="0" borderId="1" xfId="0" applyNumberFormat="1" applyFont="1" applyBorder="1" applyAlignment="1">
      <alignment horizontal="center"/>
    </xf>
    <xf numFmtId="3" fontId="1" fillId="0" borderId="2" xfId="0" applyNumberFormat="1" applyFont="1" applyBorder="1" applyAlignment="1">
      <alignment horizontal="center" vertical="top" wrapText="1"/>
    </xf>
    <xf numFmtId="0" fontId="2" fillId="0" borderId="3" xfId="0" applyFont="1" applyFill="1" applyBorder="1" applyAlignment="1">
      <alignment horizontal="left" wrapText="1"/>
    </xf>
    <xf numFmtId="0" fontId="2" fillId="0" borderId="4" xfId="0" applyFont="1" applyFill="1" applyBorder="1" applyAlignment="1">
      <alignment horizontal="left" wrapText="1"/>
    </xf>
    <xf numFmtId="0" fontId="1" fillId="0" borderId="3" xfId="0" applyFont="1" applyFill="1" applyBorder="1" applyAlignment="1">
      <alignment horizontal="left" vertical="top"/>
    </xf>
    <xf numFmtId="0" fontId="1" fillId="0" borderId="4" xfId="0" applyFont="1" applyFill="1" applyBorder="1" applyAlignment="1">
      <alignment horizontal="left" vertical="top"/>
    </xf>
    <xf numFmtId="4" fontId="1" fillId="0" borderId="3" xfId="0" applyNumberFormat="1" applyFont="1" applyBorder="1" applyAlignment="1">
      <alignment horizontal="left" vertical="center" wrapText="1"/>
    </xf>
    <xf numFmtId="4" fontId="1" fillId="0" borderId="4" xfId="0" applyNumberFormat="1" applyFont="1" applyBorder="1" applyAlignment="1">
      <alignment horizontal="left" vertical="center" wrapText="1"/>
    </xf>
    <xf numFmtId="0" fontId="4" fillId="0" borderId="2" xfId="0" applyFont="1" applyBorder="1" applyAlignment="1">
      <alignment horizontal="center"/>
    </xf>
    <xf numFmtId="4" fontId="4" fillId="0" borderId="3" xfId="0" applyNumberFormat="1" applyFont="1" applyBorder="1" applyAlignment="1">
      <alignment horizontal="center" wrapText="1"/>
    </xf>
    <xf numFmtId="4" fontId="4" fillId="0" borderId="4" xfId="0" applyNumberFormat="1" applyFont="1" applyBorder="1" applyAlignment="1">
      <alignment horizontal="center" wrapText="1"/>
    </xf>
    <xf numFmtId="4" fontId="4" fillId="0" borderId="3"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3" fontId="12" fillId="0" borderId="0" xfId="0" applyNumberFormat="1" applyFont="1" applyAlignment="1">
      <alignment horizontal="justify" vertical="center"/>
    </xf>
    <xf numFmtId="0" fontId="4" fillId="0" borderId="2" xfId="1" applyFont="1" applyBorder="1" applyAlignment="1">
      <alignment horizontal="center" vertical="center"/>
    </xf>
    <xf numFmtId="0" fontId="2" fillId="0" borderId="2" xfId="1" applyFont="1" applyBorder="1" applyAlignment="1">
      <alignment horizontal="left" wrapText="1"/>
    </xf>
    <xf numFmtId="3" fontId="2" fillId="0" borderId="2" xfId="1" applyNumberFormat="1" applyFont="1" applyBorder="1" applyAlignment="1">
      <alignment horizontal="left" wrapText="1"/>
    </xf>
    <xf numFmtId="0" fontId="1" fillId="0" borderId="2" xfId="1" applyFont="1" applyBorder="1" applyAlignment="1">
      <alignment horizontal="justify" vertical="justify" wrapText="1"/>
    </xf>
    <xf numFmtId="4" fontId="1" fillId="0" borderId="2" xfId="1" applyNumberFormat="1" applyFont="1" applyBorder="1" applyAlignment="1">
      <alignment horizontal="justify" vertical="justify" wrapText="1"/>
    </xf>
    <xf numFmtId="3" fontId="12" fillId="0" borderId="0" xfId="0" applyNumberFormat="1" applyFont="1" applyBorder="1" applyAlignment="1">
      <alignment horizontal="justify" vertical="center" wrapText="1"/>
    </xf>
    <xf numFmtId="3" fontId="12" fillId="0" borderId="0" xfId="0" applyNumberFormat="1" applyFont="1" applyAlignment="1">
      <alignment horizontal="justify" vertical="center" wrapText="1"/>
    </xf>
    <xf numFmtId="3" fontId="12" fillId="0" borderId="0" xfId="0" applyNumberFormat="1" applyFont="1" applyAlignment="1">
      <alignment horizontal="left" vertical="justify" wrapText="1"/>
    </xf>
    <xf numFmtId="3" fontId="12" fillId="0" borderId="0" xfId="0" applyNumberFormat="1" applyFont="1" applyAlignment="1">
      <alignment horizontal="left" vertical="center" wrapText="1"/>
    </xf>
    <xf numFmtId="3" fontId="14" fillId="0" borderId="0" xfId="0" applyNumberFormat="1" applyFont="1" applyAlignment="1">
      <alignment horizontal="justify" vertical="justify" wrapText="1"/>
    </xf>
  </cellXfs>
  <cellStyles count="2">
    <cellStyle name="Normal" xfId="0" builtinId="0"/>
    <cellStyle name="Normal_Sayfa1"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abSelected="1" topLeftCell="A10" zoomScaleNormal="100" workbookViewId="0">
      <selection activeCell="A29" sqref="A29:O29"/>
    </sheetView>
  </sheetViews>
  <sheetFormatPr defaultRowHeight="12.75"/>
  <cols>
    <col min="1" max="1" width="4.140625" style="2" customWidth="1"/>
    <col min="2" max="2" width="12.28515625" style="2" customWidth="1"/>
    <col min="3" max="3" width="10.28515625" style="2" customWidth="1"/>
    <col min="4" max="4" width="14.42578125" style="84" customWidth="1"/>
    <col min="5" max="5" width="8.7109375" style="85" customWidth="1"/>
    <col min="6" max="6" width="6.5703125" style="85" customWidth="1"/>
    <col min="7" max="7" width="8.7109375" style="85" customWidth="1"/>
    <col min="8" max="8" width="14.42578125" style="86" customWidth="1"/>
    <col min="9" max="9" width="13" style="85" customWidth="1"/>
    <col min="10" max="10" width="10.7109375" style="85" customWidth="1"/>
    <col min="11" max="11" width="17.85546875" style="86" customWidth="1"/>
    <col min="12" max="12" width="15.28515625" style="2" customWidth="1"/>
    <col min="13" max="13" width="15.42578125" style="87" customWidth="1"/>
    <col min="14" max="14" width="10.42578125" style="87" customWidth="1"/>
    <col min="15" max="15" width="9.85546875" style="2" customWidth="1"/>
    <col min="16" max="16" width="7.5703125" style="2" customWidth="1"/>
    <col min="17" max="16384" width="9.140625" style="2"/>
  </cols>
  <sheetData>
    <row r="1" spans="1:17" ht="16.5" customHeight="1">
      <c r="A1" s="90" t="s">
        <v>0</v>
      </c>
      <c r="B1" s="90"/>
      <c r="C1" s="90"/>
      <c r="D1" s="90"/>
      <c r="E1" s="90"/>
      <c r="F1" s="90"/>
      <c r="G1" s="90"/>
      <c r="H1" s="90"/>
      <c r="I1" s="90"/>
      <c r="J1" s="90"/>
      <c r="K1" s="90"/>
      <c r="L1" s="90"/>
      <c r="M1" s="90"/>
      <c r="N1" s="90"/>
      <c r="O1" s="90"/>
      <c r="P1" s="1"/>
    </row>
    <row r="2" spans="1:17" s="4" customFormat="1" ht="12.75" customHeight="1">
      <c r="A2" s="91" t="s">
        <v>1</v>
      </c>
      <c r="B2" s="91"/>
      <c r="C2" s="91"/>
      <c r="D2" s="91"/>
      <c r="E2" s="91"/>
      <c r="F2" s="91"/>
      <c r="G2" s="91"/>
      <c r="H2" s="91"/>
      <c r="I2" s="91"/>
      <c r="J2" s="91"/>
      <c r="K2" s="91"/>
      <c r="L2" s="91"/>
      <c r="M2" s="91"/>
      <c r="N2" s="91"/>
      <c r="O2" s="91"/>
      <c r="P2" s="3"/>
    </row>
    <row r="3" spans="1:17" s="16" customFormat="1" ht="41.25" customHeight="1">
      <c r="A3" s="5" t="s">
        <v>2</v>
      </c>
      <c r="B3" s="5" t="s">
        <v>3</v>
      </c>
      <c r="C3" s="6" t="s">
        <v>4</v>
      </c>
      <c r="D3" s="7" t="s">
        <v>5</v>
      </c>
      <c r="E3" s="8" t="s">
        <v>6</v>
      </c>
      <c r="F3" s="9" t="s">
        <v>7</v>
      </c>
      <c r="G3" s="10" t="s">
        <v>8</v>
      </c>
      <c r="H3" s="11" t="s">
        <v>9</v>
      </c>
      <c r="I3" s="12" t="s">
        <v>10</v>
      </c>
      <c r="J3" s="92" t="s">
        <v>11</v>
      </c>
      <c r="K3" s="93"/>
      <c r="L3" s="13" t="s">
        <v>12</v>
      </c>
      <c r="M3" s="13" t="s">
        <v>13</v>
      </c>
      <c r="N3" s="14" t="s">
        <v>14</v>
      </c>
      <c r="O3" s="15" t="s">
        <v>15</v>
      </c>
    </row>
    <row r="4" spans="1:17" s="16" customFormat="1" ht="12.75" customHeight="1">
      <c r="A4" s="17">
        <v>1</v>
      </c>
      <c r="B4" s="18">
        <v>38080104972</v>
      </c>
      <c r="C4" s="17" t="s">
        <v>16</v>
      </c>
      <c r="D4" s="19" t="s">
        <v>17</v>
      </c>
      <c r="E4" s="19" t="s">
        <v>18</v>
      </c>
      <c r="F4" s="20" t="s">
        <v>19</v>
      </c>
      <c r="G4" s="21">
        <v>5</v>
      </c>
      <c r="H4" s="22">
        <v>429.52</v>
      </c>
      <c r="I4" s="23">
        <v>429.52</v>
      </c>
      <c r="J4" s="94" t="s">
        <v>20</v>
      </c>
      <c r="K4" s="95"/>
      <c r="L4" s="24">
        <v>137695</v>
      </c>
      <c r="M4" s="25">
        <f>L4*0.2</f>
        <v>27539</v>
      </c>
      <c r="N4" s="26">
        <v>45281</v>
      </c>
      <c r="O4" s="27" t="s">
        <v>21</v>
      </c>
      <c r="P4" s="28"/>
      <c r="Q4" s="28"/>
    </row>
    <row r="5" spans="1:17" s="16" customFormat="1" ht="12.75" customHeight="1">
      <c r="A5" s="17">
        <v>2</v>
      </c>
      <c r="B5" s="18">
        <v>38080105043</v>
      </c>
      <c r="C5" s="17" t="s">
        <v>16</v>
      </c>
      <c r="D5" s="19" t="s">
        <v>17</v>
      </c>
      <c r="E5" s="19" t="s">
        <v>18</v>
      </c>
      <c r="F5" s="20" t="s">
        <v>22</v>
      </c>
      <c r="G5" s="21">
        <v>2</v>
      </c>
      <c r="H5" s="22">
        <v>67.3</v>
      </c>
      <c r="I5" s="23">
        <v>67.3</v>
      </c>
      <c r="J5" s="94" t="s">
        <v>20</v>
      </c>
      <c r="K5" s="95"/>
      <c r="L5" s="24">
        <v>20190</v>
      </c>
      <c r="M5" s="25">
        <f>L5*0.2</f>
        <v>4038</v>
      </c>
      <c r="N5" s="26">
        <v>45281</v>
      </c>
      <c r="O5" s="27" t="s">
        <v>23</v>
      </c>
      <c r="P5" s="28"/>
      <c r="Q5" s="28"/>
    </row>
    <row r="6" spans="1:17" s="16" customFormat="1" ht="12.75" customHeight="1">
      <c r="A6" s="17">
        <v>3</v>
      </c>
      <c r="B6" s="18">
        <v>38130403030</v>
      </c>
      <c r="C6" s="17" t="s">
        <v>24</v>
      </c>
      <c r="D6" s="19" t="s">
        <v>25</v>
      </c>
      <c r="E6" s="19" t="s">
        <v>18</v>
      </c>
      <c r="F6" s="20" t="s">
        <v>26</v>
      </c>
      <c r="G6" s="21">
        <v>751</v>
      </c>
      <c r="H6" s="22">
        <v>1138.17</v>
      </c>
      <c r="I6" s="22">
        <v>1138.17</v>
      </c>
      <c r="J6" s="94" t="s">
        <v>27</v>
      </c>
      <c r="K6" s="95"/>
      <c r="L6" s="24">
        <v>56910</v>
      </c>
      <c r="M6" s="25">
        <f>L6*0.2</f>
        <v>11382</v>
      </c>
      <c r="N6" s="26">
        <v>45281</v>
      </c>
      <c r="O6" s="27" t="s">
        <v>28</v>
      </c>
      <c r="P6" s="28"/>
      <c r="Q6" s="28"/>
    </row>
    <row r="7" spans="1:17" s="16" customFormat="1" ht="12.75" customHeight="1">
      <c r="A7" s="17">
        <v>4</v>
      </c>
      <c r="B7" s="18">
        <v>38130103163</v>
      </c>
      <c r="C7" s="17" t="s">
        <v>24</v>
      </c>
      <c r="D7" s="19" t="s">
        <v>29</v>
      </c>
      <c r="E7" s="19" t="s">
        <v>30</v>
      </c>
      <c r="F7" s="20" t="s">
        <v>31</v>
      </c>
      <c r="G7" s="21">
        <v>3</v>
      </c>
      <c r="H7" s="22">
        <v>243.82</v>
      </c>
      <c r="I7" s="22">
        <v>243.82</v>
      </c>
      <c r="J7" s="96" t="s">
        <v>32</v>
      </c>
      <c r="K7" s="97"/>
      <c r="L7" s="24">
        <v>323820</v>
      </c>
      <c r="M7" s="25">
        <f>L7*0.2</f>
        <v>64764</v>
      </c>
      <c r="N7" s="26">
        <v>45281</v>
      </c>
      <c r="O7" s="27" t="s">
        <v>33</v>
      </c>
      <c r="P7" s="28"/>
      <c r="Q7" s="28"/>
    </row>
    <row r="8" spans="1:17" s="16" customFormat="1" ht="12.75" customHeight="1">
      <c r="A8" s="17">
        <v>5</v>
      </c>
      <c r="B8" s="18">
        <v>38020108778</v>
      </c>
      <c r="C8" s="17" t="s">
        <v>34</v>
      </c>
      <c r="D8" s="19" t="s">
        <v>35</v>
      </c>
      <c r="E8" s="19" t="s">
        <v>30</v>
      </c>
      <c r="F8" s="20" t="s">
        <v>36</v>
      </c>
      <c r="G8" s="21">
        <v>9</v>
      </c>
      <c r="H8" s="22">
        <v>102.96</v>
      </c>
      <c r="I8" s="23">
        <v>102.96</v>
      </c>
      <c r="J8" s="94" t="s">
        <v>32</v>
      </c>
      <c r="K8" s="95"/>
      <c r="L8" s="24">
        <v>283140</v>
      </c>
      <c r="M8" s="25">
        <f>L8*0.2</f>
        <v>56628</v>
      </c>
      <c r="N8" s="26">
        <v>45281</v>
      </c>
      <c r="O8" s="27" t="s">
        <v>37</v>
      </c>
      <c r="P8" s="28"/>
      <c r="Q8" s="28"/>
    </row>
    <row r="9" spans="1:17" s="16" customFormat="1" ht="12.75" customHeight="1">
      <c r="A9" s="98" t="s">
        <v>38</v>
      </c>
      <c r="B9" s="98"/>
      <c r="C9" s="98"/>
      <c r="D9" s="98"/>
      <c r="E9" s="98"/>
      <c r="F9" s="98"/>
      <c r="G9" s="98"/>
      <c r="H9" s="98"/>
      <c r="I9" s="98"/>
      <c r="J9" s="98"/>
      <c r="K9" s="98"/>
      <c r="L9" s="98"/>
      <c r="M9" s="98"/>
      <c r="N9" s="98"/>
      <c r="O9" s="98"/>
      <c r="P9" s="28"/>
      <c r="Q9" s="28"/>
    </row>
    <row r="10" spans="1:17" s="16" customFormat="1" ht="42.75" customHeight="1">
      <c r="A10" s="29" t="s">
        <v>39</v>
      </c>
      <c r="B10" s="30" t="s">
        <v>40</v>
      </c>
      <c r="C10" s="29" t="s">
        <v>4</v>
      </c>
      <c r="D10" s="31" t="s">
        <v>41</v>
      </c>
      <c r="E10" s="32" t="s">
        <v>42</v>
      </c>
      <c r="F10" s="33" t="s">
        <v>7</v>
      </c>
      <c r="G10" s="34" t="s">
        <v>8</v>
      </c>
      <c r="H10" s="99" t="s">
        <v>43</v>
      </c>
      <c r="I10" s="100"/>
      <c r="J10" s="35" t="s">
        <v>44</v>
      </c>
      <c r="K10" s="36" t="s">
        <v>45</v>
      </c>
      <c r="L10" s="37" t="s">
        <v>46</v>
      </c>
      <c r="M10" s="38" t="s">
        <v>47</v>
      </c>
      <c r="N10" s="39" t="s">
        <v>48</v>
      </c>
      <c r="O10" s="40" t="s">
        <v>49</v>
      </c>
      <c r="P10" s="28"/>
      <c r="Q10" s="28"/>
    </row>
    <row r="11" spans="1:17" s="16" customFormat="1" ht="12.75" customHeight="1">
      <c r="A11" s="41">
        <v>6</v>
      </c>
      <c r="B11" s="42">
        <v>38020108633</v>
      </c>
      <c r="C11" s="43" t="s">
        <v>34</v>
      </c>
      <c r="D11" s="44" t="s">
        <v>50</v>
      </c>
      <c r="E11" s="44" t="s">
        <v>18</v>
      </c>
      <c r="F11" s="45">
        <v>15400</v>
      </c>
      <c r="G11" s="45">
        <v>6</v>
      </c>
      <c r="H11" s="101">
        <v>23234.6</v>
      </c>
      <c r="I11" s="102"/>
      <c r="J11" s="46" t="s">
        <v>51</v>
      </c>
      <c r="K11" s="47" t="s">
        <v>52</v>
      </c>
      <c r="L11" s="48">
        <v>35000</v>
      </c>
      <c r="M11" s="25">
        <f>L11*0.3</f>
        <v>10500</v>
      </c>
      <c r="N11" s="49">
        <v>45281</v>
      </c>
      <c r="O11" s="50">
        <v>0.40972222222222227</v>
      </c>
      <c r="P11" s="28"/>
      <c r="Q11" s="28"/>
    </row>
    <row r="12" spans="1:17" s="16" customFormat="1" ht="12.75" customHeight="1">
      <c r="A12" s="51">
        <v>7</v>
      </c>
      <c r="B12" s="52">
        <v>38020108302</v>
      </c>
      <c r="C12" s="53" t="s">
        <v>34</v>
      </c>
      <c r="D12" s="54" t="s">
        <v>53</v>
      </c>
      <c r="E12" s="54" t="s">
        <v>18</v>
      </c>
      <c r="F12" s="55">
        <v>11111</v>
      </c>
      <c r="G12" s="55">
        <v>22</v>
      </c>
      <c r="H12" s="88">
        <v>999.7</v>
      </c>
      <c r="I12" s="89"/>
      <c r="J12" s="56" t="s">
        <v>51</v>
      </c>
      <c r="K12" s="57" t="s">
        <v>52</v>
      </c>
      <c r="L12" s="58">
        <v>30000</v>
      </c>
      <c r="M12" s="25">
        <f>L12*0.3</f>
        <v>9000</v>
      </c>
      <c r="N12" s="49">
        <v>45281</v>
      </c>
      <c r="O12" s="50">
        <v>0.41666666666666669</v>
      </c>
      <c r="P12" s="28"/>
      <c r="Q12" s="28"/>
    </row>
    <row r="13" spans="1:17" s="16" customFormat="1" ht="12.75" customHeight="1">
      <c r="A13" s="41">
        <v>8</v>
      </c>
      <c r="B13" s="42">
        <v>38020108303</v>
      </c>
      <c r="C13" s="43" t="s">
        <v>34</v>
      </c>
      <c r="D13" s="44" t="s">
        <v>53</v>
      </c>
      <c r="E13" s="44" t="s">
        <v>18</v>
      </c>
      <c r="F13" s="45">
        <v>11111</v>
      </c>
      <c r="G13" s="45">
        <v>24</v>
      </c>
      <c r="H13" s="101">
        <v>999.65</v>
      </c>
      <c r="I13" s="102"/>
      <c r="J13" s="46" t="s">
        <v>51</v>
      </c>
      <c r="K13" s="47" t="s">
        <v>52</v>
      </c>
      <c r="L13" s="48">
        <v>30000</v>
      </c>
      <c r="M13" s="25">
        <f>L13*0.3</f>
        <v>9000</v>
      </c>
      <c r="N13" s="49">
        <v>45281</v>
      </c>
      <c r="O13" s="50">
        <v>0.42361111111111099</v>
      </c>
      <c r="P13" s="28"/>
      <c r="Q13" s="28"/>
    </row>
    <row r="14" spans="1:17" s="16" customFormat="1" ht="12.75" customHeight="1">
      <c r="A14" s="51">
        <v>9</v>
      </c>
      <c r="B14" s="52">
        <v>38020108306</v>
      </c>
      <c r="C14" s="53" t="s">
        <v>34</v>
      </c>
      <c r="D14" s="54" t="s">
        <v>53</v>
      </c>
      <c r="E14" s="54" t="s">
        <v>18</v>
      </c>
      <c r="F14" s="55">
        <v>11111</v>
      </c>
      <c r="G14" s="55">
        <v>23</v>
      </c>
      <c r="H14" s="88">
        <v>999.65</v>
      </c>
      <c r="I14" s="89"/>
      <c r="J14" s="56" t="s">
        <v>51</v>
      </c>
      <c r="K14" s="57" t="s">
        <v>52</v>
      </c>
      <c r="L14" s="58">
        <v>30000</v>
      </c>
      <c r="M14" s="25">
        <f>L14*0.3</f>
        <v>9000</v>
      </c>
      <c r="N14" s="49">
        <v>45281</v>
      </c>
      <c r="O14" s="50">
        <v>0.43055555555555602</v>
      </c>
      <c r="P14" s="28"/>
      <c r="Q14" s="28"/>
    </row>
    <row r="15" spans="1:17" s="16" customFormat="1" ht="14.25" customHeight="1">
      <c r="A15" s="104" t="s">
        <v>54</v>
      </c>
      <c r="B15" s="104"/>
      <c r="C15" s="104"/>
      <c r="D15" s="104"/>
      <c r="E15" s="104"/>
      <c r="F15" s="104"/>
      <c r="G15" s="104"/>
      <c r="H15" s="104"/>
      <c r="I15" s="104"/>
      <c r="J15" s="104"/>
      <c r="K15" s="104"/>
      <c r="L15" s="104"/>
      <c r="M15" s="104"/>
      <c r="N15" s="104"/>
      <c r="O15" s="104"/>
      <c r="P15" s="28"/>
      <c r="Q15" s="28"/>
    </row>
    <row r="16" spans="1:17" s="16" customFormat="1" ht="42" customHeight="1">
      <c r="A16" s="59" t="s">
        <v>39</v>
      </c>
      <c r="B16" s="60" t="s">
        <v>55</v>
      </c>
      <c r="C16" s="105" t="s">
        <v>56</v>
      </c>
      <c r="D16" s="105"/>
      <c r="E16" s="105"/>
      <c r="F16" s="105"/>
      <c r="G16" s="105"/>
      <c r="H16" s="106" t="s">
        <v>57</v>
      </c>
      <c r="I16" s="106"/>
      <c r="J16" s="106"/>
      <c r="K16" s="106"/>
      <c r="L16" s="61" t="s">
        <v>58</v>
      </c>
      <c r="M16" s="61" t="s">
        <v>59</v>
      </c>
      <c r="N16" s="62" t="s">
        <v>60</v>
      </c>
      <c r="O16" s="63" t="s">
        <v>61</v>
      </c>
      <c r="P16" s="28"/>
      <c r="Q16" s="28"/>
    </row>
    <row r="17" spans="1:17" s="16" customFormat="1" ht="68.25" customHeight="1">
      <c r="A17" s="64">
        <v>10</v>
      </c>
      <c r="B17" s="65" t="s">
        <v>62</v>
      </c>
      <c r="C17" s="107" t="s">
        <v>63</v>
      </c>
      <c r="D17" s="107"/>
      <c r="E17" s="107"/>
      <c r="F17" s="107"/>
      <c r="G17" s="107"/>
      <c r="H17" s="108" t="s">
        <v>64</v>
      </c>
      <c r="I17" s="108"/>
      <c r="J17" s="108"/>
      <c r="K17" s="108"/>
      <c r="L17" s="66">
        <v>3486821.08</v>
      </c>
      <c r="M17" s="67">
        <v>1045000</v>
      </c>
      <c r="N17" s="68">
        <v>45281</v>
      </c>
      <c r="O17" s="69" t="s">
        <v>65</v>
      </c>
      <c r="P17" s="28"/>
      <c r="Q17" s="28"/>
    </row>
    <row r="18" spans="1:17" s="16" customFormat="1" ht="15" customHeight="1">
      <c r="A18" s="70"/>
      <c r="B18" s="71"/>
      <c r="C18" s="70"/>
      <c r="F18" s="72"/>
      <c r="G18" s="73"/>
      <c r="H18" s="74"/>
      <c r="I18" s="75"/>
      <c r="J18" s="75"/>
      <c r="K18" s="76"/>
      <c r="L18" s="77"/>
      <c r="M18" s="78"/>
      <c r="N18" s="79"/>
      <c r="O18" s="80"/>
      <c r="P18" s="28"/>
      <c r="Q18" s="28"/>
    </row>
    <row r="19" spans="1:17" ht="34.5" customHeight="1">
      <c r="A19" s="109" t="s">
        <v>66</v>
      </c>
      <c r="B19" s="109"/>
      <c r="C19" s="109"/>
      <c r="D19" s="109"/>
      <c r="E19" s="109"/>
      <c r="F19" s="109"/>
      <c r="G19" s="109"/>
      <c r="H19" s="109"/>
      <c r="I19" s="109"/>
      <c r="J19" s="109"/>
      <c r="K19" s="109"/>
      <c r="L19" s="109"/>
      <c r="M19" s="109"/>
      <c r="N19" s="109"/>
      <c r="O19" s="109"/>
      <c r="P19" s="81"/>
    </row>
    <row r="20" spans="1:17" ht="12.75" customHeight="1">
      <c r="A20" s="103" t="s">
        <v>67</v>
      </c>
      <c r="B20" s="103"/>
      <c r="C20" s="103"/>
      <c r="D20" s="103"/>
      <c r="E20" s="103"/>
      <c r="F20" s="103"/>
      <c r="G20" s="103"/>
      <c r="H20" s="103"/>
      <c r="I20" s="103"/>
      <c r="J20" s="103"/>
      <c r="K20" s="103"/>
      <c r="L20" s="103"/>
      <c r="M20" s="103"/>
      <c r="N20" s="103"/>
      <c r="O20" s="103"/>
      <c r="P20" s="82"/>
    </row>
    <row r="21" spans="1:17" ht="39.75" customHeight="1">
      <c r="A21" s="110" t="s">
        <v>68</v>
      </c>
      <c r="B21" s="110"/>
      <c r="C21" s="110"/>
      <c r="D21" s="110"/>
      <c r="E21" s="110"/>
      <c r="F21" s="110"/>
      <c r="G21" s="110"/>
      <c r="H21" s="110"/>
      <c r="I21" s="110"/>
      <c r="J21" s="110"/>
      <c r="K21" s="110"/>
      <c r="L21" s="110"/>
      <c r="M21" s="110"/>
      <c r="N21" s="110"/>
      <c r="O21" s="110"/>
      <c r="P21" s="81"/>
    </row>
    <row r="22" spans="1:17" ht="24" customHeight="1">
      <c r="A22" s="111" t="s">
        <v>69</v>
      </c>
      <c r="B22" s="111"/>
      <c r="C22" s="111"/>
      <c r="D22" s="111"/>
      <c r="E22" s="111"/>
      <c r="F22" s="111"/>
      <c r="G22" s="111"/>
      <c r="H22" s="111"/>
      <c r="I22" s="111"/>
      <c r="J22" s="111"/>
      <c r="K22" s="111"/>
      <c r="L22" s="111"/>
      <c r="M22" s="111"/>
      <c r="N22" s="111"/>
      <c r="O22" s="111"/>
      <c r="P22" s="83"/>
    </row>
    <row r="23" spans="1:17" ht="15" customHeight="1">
      <c r="A23" s="103" t="s">
        <v>70</v>
      </c>
      <c r="B23" s="103"/>
      <c r="C23" s="103"/>
      <c r="D23" s="103"/>
      <c r="E23" s="103"/>
      <c r="F23" s="103"/>
      <c r="G23" s="103"/>
      <c r="H23" s="103"/>
      <c r="I23" s="103"/>
      <c r="J23" s="103"/>
      <c r="K23" s="103"/>
      <c r="L23" s="103"/>
      <c r="M23" s="103"/>
      <c r="N23" s="103"/>
      <c r="O23" s="103"/>
      <c r="P23" s="82"/>
    </row>
    <row r="24" spans="1:17" ht="13.5" customHeight="1">
      <c r="A24" s="103" t="s">
        <v>71</v>
      </c>
      <c r="B24" s="103"/>
      <c r="C24" s="103"/>
      <c r="D24" s="103"/>
      <c r="E24" s="103"/>
      <c r="F24" s="103"/>
      <c r="G24" s="103"/>
      <c r="H24" s="103"/>
      <c r="I24" s="103"/>
      <c r="J24" s="103"/>
      <c r="K24" s="103"/>
      <c r="L24" s="103"/>
      <c r="M24" s="103"/>
      <c r="N24" s="103"/>
      <c r="O24" s="103"/>
      <c r="P24" s="82"/>
    </row>
    <row r="25" spans="1:17" ht="29.25" customHeight="1">
      <c r="A25" s="110" t="s">
        <v>72</v>
      </c>
      <c r="B25" s="110"/>
      <c r="C25" s="110"/>
      <c r="D25" s="110"/>
      <c r="E25" s="110"/>
      <c r="F25" s="110"/>
      <c r="G25" s="110"/>
      <c r="H25" s="110"/>
      <c r="I25" s="110"/>
      <c r="J25" s="110"/>
      <c r="K25" s="110"/>
      <c r="L25" s="110"/>
      <c r="M25" s="110"/>
      <c r="N25" s="110"/>
      <c r="O25" s="110"/>
      <c r="P25" s="81"/>
    </row>
    <row r="26" spans="1:17" ht="15.75" customHeight="1">
      <c r="A26" s="110" t="s">
        <v>73</v>
      </c>
      <c r="B26" s="110"/>
      <c r="C26" s="110"/>
      <c r="D26" s="110"/>
      <c r="E26" s="110"/>
      <c r="F26" s="110"/>
      <c r="G26" s="110"/>
      <c r="H26" s="110"/>
      <c r="I26" s="110"/>
      <c r="J26" s="110"/>
      <c r="K26" s="110"/>
      <c r="L26" s="110"/>
      <c r="M26" s="110"/>
      <c r="N26" s="110"/>
      <c r="O26" s="110"/>
      <c r="P26" s="81"/>
    </row>
    <row r="27" spans="1:17" ht="17.25" customHeight="1">
      <c r="A27" s="110" t="s">
        <v>74</v>
      </c>
      <c r="B27" s="110"/>
      <c r="C27" s="110"/>
      <c r="D27" s="110"/>
      <c r="E27" s="110"/>
      <c r="F27" s="110"/>
      <c r="G27" s="110"/>
      <c r="H27" s="110"/>
      <c r="I27" s="110"/>
      <c r="J27" s="110"/>
      <c r="K27" s="110"/>
      <c r="L27" s="110"/>
      <c r="M27" s="110"/>
      <c r="N27" s="110"/>
      <c r="O27" s="110"/>
      <c r="P27" s="81"/>
    </row>
    <row r="28" spans="1:17" ht="28.5" customHeight="1">
      <c r="A28" s="112" t="s">
        <v>75</v>
      </c>
      <c r="B28" s="112"/>
      <c r="C28" s="112"/>
      <c r="D28" s="112"/>
      <c r="E28" s="112"/>
      <c r="F28" s="112"/>
      <c r="G28" s="112"/>
      <c r="H28" s="112"/>
      <c r="I28" s="112"/>
      <c r="J28" s="112"/>
      <c r="K28" s="112"/>
      <c r="L28" s="112"/>
      <c r="M28" s="112"/>
      <c r="N28" s="112"/>
      <c r="O28" s="112"/>
      <c r="P28" s="81"/>
    </row>
    <row r="29" spans="1:17" ht="15" customHeight="1">
      <c r="A29" s="112" t="s">
        <v>83</v>
      </c>
      <c r="B29" s="112"/>
      <c r="C29" s="112"/>
      <c r="D29" s="112"/>
      <c r="E29" s="112"/>
      <c r="F29" s="112"/>
      <c r="G29" s="112"/>
      <c r="H29" s="112"/>
      <c r="I29" s="112"/>
      <c r="J29" s="112"/>
      <c r="K29" s="112"/>
      <c r="L29" s="112"/>
      <c r="M29" s="112"/>
      <c r="N29" s="112"/>
      <c r="O29" s="112"/>
      <c r="P29" s="81"/>
    </row>
    <row r="30" spans="1:17" ht="25.5" customHeight="1">
      <c r="A30" s="113" t="s">
        <v>76</v>
      </c>
      <c r="B30" s="113"/>
      <c r="C30" s="113"/>
      <c r="D30" s="113"/>
      <c r="E30" s="113"/>
      <c r="F30" s="113"/>
      <c r="G30" s="113"/>
      <c r="H30" s="113"/>
      <c r="I30" s="113"/>
      <c r="J30" s="113"/>
      <c r="K30" s="113"/>
      <c r="L30" s="113"/>
      <c r="M30" s="113"/>
      <c r="N30" s="113"/>
      <c r="O30" s="113"/>
      <c r="P30" s="81"/>
    </row>
    <row r="31" spans="1:17" ht="40.5" customHeight="1">
      <c r="A31" s="113" t="s">
        <v>77</v>
      </c>
      <c r="B31" s="113"/>
      <c r="C31" s="113"/>
      <c r="D31" s="113"/>
      <c r="E31" s="113"/>
      <c r="F31" s="113"/>
      <c r="G31" s="113"/>
      <c r="H31" s="113"/>
      <c r="I31" s="113"/>
      <c r="J31" s="113"/>
      <c r="K31" s="113"/>
      <c r="L31" s="113"/>
      <c r="M31" s="113"/>
      <c r="N31" s="113"/>
      <c r="O31" s="113"/>
      <c r="P31" s="81"/>
    </row>
    <row r="32" spans="1:17" ht="24" customHeight="1">
      <c r="A32" s="113" t="s">
        <v>78</v>
      </c>
      <c r="B32" s="113"/>
      <c r="C32" s="113"/>
      <c r="D32" s="113"/>
      <c r="E32" s="113"/>
      <c r="F32" s="113"/>
      <c r="G32" s="113"/>
      <c r="H32" s="113"/>
      <c r="I32" s="113"/>
      <c r="J32" s="113"/>
      <c r="K32" s="113"/>
      <c r="L32" s="113"/>
      <c r="M32" s="113"/>
      <c r="N32" s="113"/>
      <c r="O32" s="113"/>
      <c r="P32" s="81"/>
    </row>
    <row r="33" spans="1:16" ht="52.5" customHeight="1">
      <c r="A33" s="113" t="s">
        <v>79</v>
      </c>
      <c r="B33" s="113"/>
      <c r="C33" s="113"/>
      <c r="D33" s="113"/>
      <c r="E33" s="113"/>
      <c r="F33" s="113"/>
      <c r="G33" s="113"/>
      <c r="H33" s="113"/>
      <c r="I33" s="113"/>
      <c r="J33" s="113"/>
      <c r="K33" s="113"/>
      <c r="L33" s="113"/>
      <c r="M33" s="113"/>
      <c r="N33" s="113"/>
      <c r="O33" s="113"/>
      <c r="P33" s="81"/>
    </row>
    <row r="34" spans="1:16" ht="12.75" customHeight="1">
      <c r="A34" s="113" t="s">
        <v>80</v>
      </c>
      <c r="B34" s="113"/>
      <c r="C34" s="113"/>
      <c r="D34" s="113"/>
      <c r="E34" s="113"/>
      <c r="F34" s="113"/>
      <c r="G34" s="113"/>
      <c r="H34" s="113"/>
      <c r="I34" s="113"/>
      <c r="J34" s="113"/>
      <c r="K34" s="113"/>
      <c r="L34" s="113"/>
      <c r="M34" s="113"/>
      <c r="N34" s="113"/>
      <c r="O34" s="113"/>
      <c r="P34" s="81"/>
    </row>
    <row r="35" spans="1:16" ht="14.25" customHeight="1">
      <c r="A35" s="110" t="s">
        <v>81</v>
      </c>
      <c r="B35" s="110"/>
      <c r="C35" s="110"/>
      <c r="D35" s="110"/>
      <c r="E35" s="110"/>
      <c r="F35" s="110"/>
      <c r="G35" s="110"/>
      <c r="H35" s="110"/>
      <c r="I35" s="110"/>
      <c r="J35" s="110"/>
      <c r="K35" s="110"/>
      <c r="L35" s="110"/>
      <c r="M35" s="110"/>
      <c r="N35" s="110"/>
      <c r="O35" s="110"/>
      <c r="P35" s="81"/>
    </row>
    <row r="36" spans="1:16" ht="13.5" customHeight="1">
      <c r="A36" s="110" t="s">
        <v>82</v>
      </c>
      <c r="B36" s="110"/>
      <c r="C36" s="110"/>
      <c r="D36" s="110"/>
      <c r="E36" s="110"/>
      <c r="F36" s="110"/>
      <c r="G36" s="110"/>
      <c r="H36" s="110"/>
      <c r="I36" s="110"/>
      <c r="J36" s="110"/>
      <c r="K36" s="110"/>
      <c r="L36" s="110"/>
      <c r="M36" s="110"/>
      <c r="N36" s="110"/>
      <c r="O36" s="110"/>
      <c r="P36" s="81"/>
    </row>
  </sheetData>
  <mergeCells count="37">
    <mergeCell ref="A36:O36"/>
    <mergeCell ref="A25:O25"/>
    <mergeCell ref="A26:O26"/>
    <mergeCell ref="A27:O27"/>
    <mergeCell ref="A28:O28"/>
    <mergeCell ref="A29:O29"/>
    <mergeCell ref="A30:O30"/>
    <mergeCell ref="A31:O31"/>
    <mergeCell ref="A32:O32"/>
    <mergeCell ref="A33:O33"/>
    <mergeCell ref="A34:O34"/>
    <mergeCell ref="A35:O35"/>
    <mergeCell ref="A24:O24"/>
    <mergeCell ref="H13:I13"/>
    <mergeCell ref="H14:I14"/>
    <mergeCell ref="A15:O15"/>
    <mergeCell ref="C16:G16"/>
    <mergeCell ref="H16:K16"/>
    <mergeCell ref="C17:G17"/>
    <mergeCell ref="H17:K17"/>
    <mergeCell ref="A19:O19"/>
    <mergeCell ref="A20:O20"/>
    <mergeCell ref="A21:O21"/>
    <mergeCell ref="A22:O22"/>
    <mergeCell ref="A23:O23"/>
    <mergeCell ref="H12:I12"/>
    <mergeCell ref="A1:O1"/>
    <mergeCell ref="A2:O2"/>
    <mergeCell ref="J3:K3"/>
    <mergeCell ref="J4:K4"/>
    <mergeCell ref="J5:K5"/>
    <mergeCell ref="J6:K6"/>
    <mergeCell ref="J7:K7"/>
    <mergeCell ref="J8:K8"/>
    <mergeCell ref="A9:O9"/>
    <mergeCell ref="H10:I10"/>
    <mergeCell ref="H11:I11"/>
  </mergeCells>
  <conditionalFormatting sqref="M9:M10 N11:N14">
    <cfRule type="timePeriod" dxfId="0" priority="1" stopIfTrue="1" timePeriod="lastMonth">
      <formula>AND(MONTH(M9)=MONTH(EDATE(TODAY(),0-1)),YEAR(M9)=YEAR(EDATE(TODAY(),0-1)))</formula>
    </cfRule>
  </conditionalFormatting>
  <pageMargins left="0.23622047244094491" right="0.19685039370078741" top="0.33" bottom="0.37" header="0.19685039370078741" footer="0.19685039370078741"/>
  <pageSetup paperSize="9" scale="85" fitToHeight="0" orientation="landscape" r:id="rId1"/>
  <headerFooter alignWithMargins="0">
    <oddFooter>Sayfa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17-1 (2)</vt:lpstr>
    </vt:vector>
  </TitlesOfParts>
  <Company>Cevre ve Sehircilik Bakanligi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Ozan ÇELİK</dc:creator>
  <cp:lastModifiedBy>Ozan ÇELİK</cp:lastModifiedBy>
  <dcterms:created xsi:type="dcterms:W3CDTF">2023-11-30T12:42:09Z</dcterms:created>
  <dcterms:modified xsi:type="dcterms:W3CDTF">2023-11-30T13:48:30Z</dcterms:modified>
</cp:coreProperties>
</file>