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1489962664\Desktop\"/>
    </mc:Choice>
  </mc:AlternateContent>
  <bookViews>
    <workbookView xWindow="0" yWindow="0" windowWidth="19200" windowHeight="11475"/>
  </bookViews>
  <sheets>
    <sheet name="17-1" sheetId="1" r:id="rId1"/>
  </sheets>
  <definedNames>
    <definedName name="_xlnm._FilterDatabase" localSheetId="0" hidden="1">'17-1'!$A$3:$O$45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2" i="1" l="1"/>
  <c r="M71" i="1"/>
  <c r="M68" i="1"/>
  <c r="M67" i="1"/>
  <c r="M66" i="1"/>
  <c r="M65" i="1"/>
  <c r="M64" i="1"/>
  <c r="M63" i="1"/>
  <c r="M62" i="1"/>
  <c r="M61" i="1"/>
  <c r="M60" i="1"/>
  <c r="M59" i="1"/>
  <c r="M58" i="1"/>
  <c r="M57" i="1"/>
  <c r="M56" i="1"/>
  <c r="M55" i="1"/>
  <c r="M54" i="1"/>
  <c r="M53" i="1"/>
  <c r="M52" i="1"/>
  <c r="M51" i="1"/>
  <c r="M50" i="1"/>
  <c r="M49" i="1"/>
  <c r="M48"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alcChain>
</file>

<file path=xl/sharedStrings.xml><?xml version="1.0" encoding="utf-8"?>
<sst xmlns="http://schemas.openxmlformats.org/spreadsheetml/2006/main" count="372" uniqueCount="141">
  <si>
    <t>KAYSERİ ÇEVRE, ŞEHİRCİLİK VE İKLİM DEĞİŞİKLİĞİ İL MÜDÜRLÜĞÜ MİLLİ EMLAK MÜDÜRLÜĞÜNDEN</t>
  </si>
  <si>
    <t>SATIŞI YAPILACAK TAŞINMAZLAR</t>
  </si>
  <si>
    <r>
      <t>S.</t>
    </r>
    <r>
      <rPr>
        <b/>
        <u/>
        <sz val="10"/>
        <rFont val="Arial Tur"/>
        <family val="2"/>
        <charset val="162"/>
      </rPr>
      <t xml:space="preserve"> NO:</t>
    </r>
  </si>
  <si>
    <r>
      <t xml:space="preserve">TAŞINMAZ </t>
    </r>
    <r>
      <rPr>
        <b/>
        <u/>
        <sz val="10"/>
        <rFont val="Arial Tur"/>
        <family val="2"/>
        <charset val="162"/>
      </rPr>
      <t>NO              :</t>
    </r>
  </si>
  <si>
    <t>İLÇESİ     :</t>
  </si>
  <si>
    <t>MAHALLESİ :</t>
  </si>
  <si>
    <t>CİNSİ:</t>
  </si>
  <si>
    <t>ADA:</t>
  </si>
  <si>
    <t>PARSEL:</t>
  </si>
  <si>
    <t>Y.ÖLÇÜM(m²):</t>
  </si>
  <si>
    <r>
      <t xml:space="preserve">HAZİNE    </t>
    </r>
    <r>
      <rPr>
        <b/>
        <u/>
        <sz val="10"/>
        <rFont val="Arial Tur"/>
        <family val="2"/>
        <charset val="162"/>
      </rPr>
      <t>HİSSESİ (m</t>
    </r>
    <r>
      <rPr>
        <b/>
        <u/>
        <vertAlign val="superscript"/>
        <sz val="10"/>
        <rFont val="Arial Tur"/>
        <family val="2"/>
        <charset val="162"/>
      </rPr>
      <t>2</t>
    </r>
    <r>
      <rPr>
        <b/>
        <u/>
        <sz val="10"/>
        <rFont val="Arial Tur"/>
        <family val="2"/>
        <charset val="162"/>
      </rPr>
      <t>):</t>
    </r>
  </si>
  <si>
    <t>İMAR DURUMU   :</t>
  </si>
  <si>
    <r>
      <t>TAHMİN EDİLEN</t>
    </r>
    <r>
      <rPr>
        <b/>
        <u/>
        <sz val="10"/>
        <rFont val="Arial Tur"/>
        <family val="2"/>
        <charset val="162"/>
      </rPr>
      <t xml:space="preserve"> BEDELİ(TL) :</t>
    </r>
  </si>
  <si>
    <r>
      <t xml:space="preserve">GEÇİCİ    </t>
    </r>
    <r>
      <rPr>
        <b/>
        <u/>
        <sz val="10"/>
        <rFont val="Arial Tur"/>
        <family val="2"/>
        <charset val="162"/>
      </rPr>
      <t>TEMİNATI (TL):</t>
    </r>
  </si>
  <si>
    <r>
      <t>İHALE</t>
    </r>
    <r>
      <rPr>
        <b/>
        <u/>
        <sz val="10"/>
        <rFont val="Arial Tur"/>
        <family val="2"/>
        <charset val="162"/>
      </rPr>
      <t xml:space="preserve"> TARİHİ  :</t>
    </r>
  </si>
  <si>
    <r>
      <t>İHALE</t>
    </r>
    <r>
      <rPr>
        <b/>
        <u/>
        <sz val="10"/>
        <rFont val="Arial Tur"/>
        <family val="2"/>
        <charset val="162"/>
      </rPr>
      <t xml:space="preserve"> SAATİ:</t>
    </r>
  </si>
  <si>
    <t>Kocasinan</t>
  </si>
  <si>
    <t>Dadağı</t>
  </si>
  <si>
    <t>Arsa</t>
  </si>
  <si>
    <t>2 Katlı Konut Alanı</t>
  </si>
  <si>
    <t>Doruklu</t>
  </si>
  <si>
    <t>H.Toprak</t>
  </si>
  <si>
    <t>İmarsız</t>
  </si>
  <si>
    <t>Eyim</t>
  </si>
  <si>
    <t>Hasancı</t>
  </si>
  <si>
    <t>Koçcağız</t>
  </si>
  <si>
    <t>Melikgazi</t>
  </si>
  <si>
    <t>Erenköy</t>
  </si>
  <si>
    <t>2 Katlı Bağ ve Sayfiye Evi</t>
  </si>
  <si>
    <t>Mollahacı</t>
  </si>
  <si>
    <t>Yuvalı</t>
  </si>
  <si>
    <t>Eğribucak</t>
  </si>
  <si>
    <t>Yüreğil</t>
  </si>
  <si>
    <t>Tarla</t>
  </si>
  <si>
    <t>Anbar</t>
  </si>
  <si>
    <t>Konut Dışı Kentsel Çalışma Alanı</t>
  </si>
  <si>
    <t>Germir</t>
  </si>
  <si>
    <t>Meskun Konut Alanları ve Meydan</t>
  </si>
  <si>
    <t>38020108779</t>
  </si>
  <si>
    <t>Hisarcık</t>
  </si>
  <si>
    <t>Kıranardı</t>
  </si>
  <si>
    <t>3 Katlı Konut Alanı</t>
  </si>
  <si>
    <t>38020101916</t>
  </si>
  <si>
    <t>İbrahim Tennuri</t>
  </si>
  <si>
    <t>2 Katlı Konut Alanı ve Park</t>
  </si>
  <si>
    <t>38020109855</t>
  </si>
  <si>
    <t>38130100629</t>
  </si>
  <si>
    <t>Talas</t>
  </si>
  <si>
    <t xml:space="preserve">Başakpınar </t>
  </si>
  <si>
    <t>AçıkPazar Alanı</t>
  </si>
  <si>
    <t>Ticaret Alanı ve Yol</t>
  </si>
  <si>
    <t>38130104929</t>
  </si>
  <si>
    <t xml:space="preserve">Harman </t>
  </si>
  <si>
    <t>Yukarı Talas</t>
  </si>
  <si>
    <t>İncesu</t>
  </si>
  <si>
    <t xml:space="preserve">Bahçesaray </t>
  </si>
  <si>
    <t>Konut Alanı</t>
  </si>
  <si>
    <t>Hamurcu</t>
  </si>
  <si>
    <t>Bağ</t>
  </si>
  <si>
    <t>Saraycık</t>
  </si>
  <si>
    <t>Hacılar</t>
  </si>
  <si>
    <t>Beğendik</t>
  </si>
  <si>
    <t>Karpuzsekisi</t>
  </si>
  <si>
    <t>Yediağaç</t>
  </si>
  <si>
    <t>Yukarı</t>
  </si>
  <si>
    <t>Bahçe</t>
  </si>
  <si>
    <t>KİRAYA VERİLECEK TAŞINMAZLAR</t>
  </si>
  <si>
    <t>S. NO:</t>
  </si>
  <si>
    <t>MAH/KÖY :</t>
  </si>
  <si>
    <t>CİNSİ     :</t>
  </si>
  <si>
    <t>KİRALAMA AMACI:</t>
  </si>
  <si>
    <t>Kira Süresi:</t>
  </si>
  <si>
    <t>Tarımsal</t>
  </si>
  <si>
    <t>5 (Yıl)</t>
  </si>
  <si>
    <t>Hırka</t>
  </si>
  <si>
    <t>-</t>
  </si>
  <si>
    <t>Mahzemin</t>
  </si>
  <si>
    <t>Molu</t>
  </si>
  <si>
    <t>Vatan</t>
  </si>
  <si>
    <t>Mimarsinan</t>
  </si>
  <si>
    <t>Sarımsaklı</t>
  </si>
  <si>
    <t>Semerkent</t>
  </si>
  <si>
    <t>Reşadiye</t>
  </si>
  <si>
    <t>Hayvan Yetiştirme</t>
  </si>
  <si>
    <t>İRTİFAK HAKKI TESİS EDİLECEK / KULLANMA İZNİ VERİLECEK TAŞINMAZLAR</t>
  </si>
  <si>
    <t>S.N:</t>
  </si>
  <si>
    <t>CİNSİ      :</t>
  </si>
  <si>
    <t>İRTİFAK HAKKI AMACI      :</t>
  </si>
  <si>
    <t>14607</t>
  </si>
  <si>
    <t>30 (YIL)</t>
  </si>
  <si>
    <t>İmar Planı ile Getirilen/ Getirilecek Kullanım Kararlarına Uygun Olarak Sabit ve Kalıcı Tesis/Tesisler Yapılarak Sanayi Yatırmları Gerçekleştirmek Amacıyla</t>
  </si>
  <si>
    <t>Kötügöller</t>
  </si>
  <si>
    <t>Kapalı Spor Tesis Alanı</t>
  </si>
  <si>
    <t>12211</t>
  </si>
  <si>
    <t>İmar Planı Kullanım Kararlarına Uygun Olarak Konut, Enerji ve Konaklama Amaçlı Turizm Hariç Sabit ve KalıcıTesisler Yapılması Amacıyla</t>
  </si>
  <si>
    <t>15:05.2025</t>
  </si>
  <si>
    <t>ENKAZI (TAŞINIRLARI) SATILACAK VE YIKIMI YAPILACAK TAŞINMAZ MAL</t>
  </si>
  <si>
    <t>DOSYA  NO:</t>
  </si>
  <si>
    <t>BULUNDUĞU YER                                                      :</t>
  </si>
  <si>
    <t>CİNSİ -MİKTARI                                                               :</t>
  </si>
  <si>
    <r>
      <t>TAHMİN EDİLEN BEDELİ</t>
    </r>
    <r>
      <rPr>
        <b/>
        <sz val="10"/>
        <rFont val="Arial Tur"/>
        <charset val="162"/>
      </rPr>
      <t xml:space="preserve"> </t>
    </r>
    <r>
      <rPr>
        <b/>
        <u/>
        <sz val="10"/>
        <rFont val="Arial Tur"/>
        <family val="2"/>
        <charset val="162"/>
      </rPr>
      <t>(TL):</t>
    </r>
  </si>
  <si>
    <r>
      <t xml:space="preserve">GEÇİCİ TEMİNATI </t>
    </r>
    <r>
      <rPr>
        <b/>
        <u/>
        <sz val="10"/>
        <rFont val="Arial Tur"/>
        <family val="2"/>
        <charset val="162"/>
      </rPr>
      <t>(TL):</t>
    </r>
  </si>
  <si>
    <r>
      <t xml:space="preserve">İHALE          </t>
    </r>
    <r>
      <rPr>
        <b/>
        <u/>
        <sz val="10"/>
        <rFont val="Arial Tur"/>
        <family val="2"/>
        <charset val="162"/>
      </rPr>
      <t>TARİHİ:</t>
    </r>
  </si>
  <si>
    <r>
      <t xml:space="preserve">İHALE    </t>
    </r>
    <r>
      <rPr>
        <b/>
        <u/>
        <sz val="10"/>
        <rFont val="Arial Tur"/>
        <family val="2"/>
        <charset val="162"/>
      </rPr>
      <t>SAATİ:</t>
    </r>
  </si>
  <si>
    <t>42-2556</t>
  </si>
  <si>
    <t xml:space="preserve">Melikgazi İlçesi, Selimiye Mahallesinde bulunan mülkiyeti Hazine’ye ait İçişleri Bakanlığına (Emniyet Genel Müdürlüğü-Kayseri İl Emniyet Müdürlüğü) tahsisli 13044 ada, 2 parsel numaralı taşınmaz üzerindeki A-B-C-E-F-G-H-J-K-L bloktan oluşan 100 Daireli Polis Lojmanları  </t>
  </si>
  <si>
    <t>Bina yükseklikleri 15 m toplam 2.000,00 m2 oturum ve 10.400,00 m2 inşaat alanına sahip 2 adedi (bodrum+5 normal kat) ve 8 adedi (5 normal kat)’tan oluşan betonarme binalar.</t>
  </si>
  <si>
    <t>10:10</t>
  </si>
  <si>
    <t xml:space="preserve">     1) Yukarıda tapu kaydı ve nitelikleri belirtilen Kayseri ilinde bulunan, mülkiyeti Hazine'ye ait taşınmazlar ile binaların yıkımına ilaveten enkazının (taşınırlar) satış ve kiralama ihaleleri 2886 sayılı Devlet İhale Kanunu'nun 45. maddesi uyarınca açık teklif usulü, irtifak hakkı tesisi  ihaleleri ise aynı kanunun 51. maddesinin (g) bendi uyarınca pazarlık usulu ile hizalarında gösterilen tarih ve saatlerde Çevre, Şehircilik ve İklim Değişikliği İl Müdürlüğü (kat 1) İhale Salonunda toplanacak olan komisyon huzurunda yapılacaktır.</t>
  </si>
  <si>
    <t xml:space="preserve">     2) Şartname ve ekleri mesai saatleri içerisinde Milli Emlak Müdürlüğü'nde ücretsiz olarak görülebilir.</t>
  </si>
  <si>
    <r>
      <t xml:space="preserve">    4) Banka ile ödeme yaparak ihaleye katılmak isteyen isteklilerin banka yolu ile ödeme yapmak istemeleri halinde, ihale tarihinden en az bir gün önce; Geçici teminat tutarının yatırması ve açıklama kısmına katılımcı gerçek kişiler için T.C. Kimlik No. katılmak istenilen Taşınmazın Numarası, tüzel kişiler için Vergi Kimlik No. Taşınmazın Numarası belirtilmesi, Geçici teminat bedelleri, Kayseri Çevre, Şehircilik ve İklim Değişikliği İl Müdürlüğünde “Milli Emlak Müdürlüğü” gerçekleştirilecek olan ihaleler için</t>
    </r>
    <r>
      <rPr>
        <b/>
        <u/>
        <sz val="9"/>
        <rFont val="Arial Tur"/>
        <charset val="162"/>
      </rPr>
      <t xml:space="preserve"> T.C. Başbakanlık Hazine Müsteşarlığı İç Ödemeler Saymanlığı, T.C. Ziraat Bankası Merkez Şubesi (Kayseri) Hazine Cari Hesabı TR 68 0001 0001 5900 0010 0055 72 İban numaralı hesabına yatırılması halinde Kayseri Defterdarlığından “Muhasebe Müdürlüğü” alınacak ONAYLI MUHASEBE İŞLEM FİŞİ ile birlikte ihale saatine kadar İhale Komisyonuna ibrazı şarttır.</t>
    </r>
  </si>
  <si>
    <t xml:space="preserve">    5) Başka şahıs adına ihaleye iştirak edeceklerin noter tasdikli vekaletnameyi, Tüzel kişilerin yılı içerisinde alınmış Ticaret ve Sanayi Odası belgesini, yetki belgesini, kamu tüzel kişilerinin ise, tüzel kişilik adına ihaleye katılacak veya teklifte bulunacak kişilerin tüzel kişiliği temsile yetkili olduğunu belirtir belgeyi  ibraz etmeleri zorunludur.</t>
  </si>
  <si>
    <t xml:space="preserve">    6) Posta ile yapılacak müracaatlarda meydana gelecek gecikmeler kabul edilmez.</t>
  </si>
  <si>
    <t xml:space="preserve">    7) İhale komisyonu ihaleyi yapıp yapmamakta serbesttir.</t>
  </si>
  <si>
    <t xml:space="preserve">    8) 4706 sayılı Kanunun 4916 sayılı Kanunla değişik 5 inci maddesi gereğince talep edilmesi halinde Hazine'ye ait taşınmazların satış bedelinin  5.000,00.- (Beşbin) TL' nin üzerinde olması halinde  satış bedelinin  1/4' ü peşin olarak kalanına kanuni faiz uygulanmak suretiyle  2 yıla kadar Genel Tebliğde belirtilen esaslar çerçevesinde taksitle ödeme yapılabilecektir.</t>
  </si>
  <si>
    <t xml:space="preserve">    9) Hazine'ye ait taşınmazların satışı KDV' ye tabi olmadığı gibi bu satış ve devir işlemleri sırasında düzenlenen belgeler vergi, resim ve harçtan müstesnadır. </t>
  </si>
  <si>
    <t xml:space="preserve">    10) Satışı yapılan taşınmazlar satış tarihini takip eden yıldan itibaren 5 yıl süre ile emlak vergisine tabi tutulmaz.</t>
  </si>
  <si>
    <t xml:space="preserve">    11) 4706 sayılı Kanunun 5. Maddesinin 1. fıkrasına göre Hazineye ait taşınmazların satış bedelinin peşin olarak ödenmesi hâlinde satış bedeline % 20 (yüzde yirmi) indirim uygulanacaktır.</t>
  </si>
  <si>
    <t xml:space="preserve">    12) Taşınmazların satış bedeli üzerinden ayrıca, Döner Sermaye İşletme Müdürlüğü tarafından; Beş milyon TL' ye kadar olan kısmı için %1 (yüzdebir), Beş milyon TL'den On milyon TL'ye kadar olan kısmı için %0,5 (bindebeş), On milyon TL'yi aşan kısmı içinse %0,25 (onbindeyirmibeş), oranında işlem bedeli  alınacaktır.</t>
  </si>
  <si>
    <t xml:space="preserve">    13) (32)  sıra numarasında kayıtlı taşınmazın üzerindeki 52,00 m²'lik (Yığma Yapı), (40) sıra numarasında kayıtlı taşınmazın üzerindeki 19,50 m² 'lik  (Duvar),  (41) sıra numarasında kayıtlı taşınmazın üzerindeki 18,00 m²'lik (Duvar) muhdesat ile birlikte satılacaktır.</t>
  </si>
  <si>
    <t xml:space="preserve">   14)  Binaların yıkımı sırasında gerekli emniyet tedbirleri alınması ile kesim, yıkım ve taşıma anında meydana gelecek her türlü hasarların karşılanması,  tüm malzemelerin temizlenip ayrılması, inşaat, yıkım, artık ve molozlarının mahallinden alınması, taşınması, yıkım sahasının zeminle bir seviyeye getirilerek düzlenmiş olarak teslim edilmesi müşteriye aittir. </t>
  </si>
  <si>
    <t xml:space="preserve">   15)  13 Ekim 2021 Çarşamba tarihli ve 31727 sayılı Resmî Gazete’de yayımlanan ve 01.07.2022 tarihinde yürürlüğe giren "Binaların Yıkılması Hakkında Yönetmelik" hükümlerine uyulacaktır. İsteklilerin ihale tarihi itibariyle "Yapı Müteahhitlerinin Sınıflandırılması ve Kayıtlarının Tutulması Hakkında Yönetmelik" kapsamında "Yapı Müteahhitliği Bilişim Sistemi'ne Kayıtlı" (YAMBİS) ve kayıtlarının aktif durumda olması Y1 veya Y2 veya Y3 "Yıkım Müteahhitliği" yetki belgesi numarası almış olmaları gerekmektedir.</t>
  </si>
  <si>
    <t xml:space="preserve">   16) Yapı Müteahhitlerinin Sınıflandırılması ve Kayıtlarının Tutulması Hakkında Yönetmeliğin 14/A.maddesi (7) nolu bendinde"Yıkım işleri için ortaklık veya geçici grup yetki belge numarası verilmez." denildiğinden, istekliler ortak girişim belgesi ile ihaleye katılamazlar.</t>
  </si>
  <si>
    <t xml:space="preserve">   17) Müşteri, ihale bedelini ve diğer giderleri ödediği tarihten itibaren yer teslim tutanağının imzalanmasını müteakip ilgili belediyesinden "Yıkım Ruhsatı"nı aldıktan sonra yıkıma başlama müddeti bir ay olup, bu müddet zarfında yıkıma başlanılmadığı veya yıkıma başlanıp da her ne sebeple olursa olsun, başlama müddetiyle birlikte üç ay içerisinde bitirilmediği takdirde verilen ruhsat hükümsüz sayılır. Bu durumda yeniden yıkım ruhsatı alınması mecburidir. Yıkım sahasının zeminle bir seviyeye getirilerek düzlenmiş olarak İdaremize teslim edilme süresi Yıkım Ruhsatı alım tarihinden itibaren 90 (doksan) gün olup, mücbir ve kamudan kaynaklanan sebepler haricinde ve hava şartlarının olumsuz olması durumunda 15 (onbeş) gün daha ek süre verilebilir.</t>
  </si>
  <si>
    <t xml:space="preserve">   18)  İhale sonucu enkaz(taşınır) satış bedeli üzerinden KDV (%20), her türlü vergi, resim ve harçlar müşteriye aittir.</t>
  </si>
  <si>
    <t xml:space="preserve">   19) İsteklilerden istenilen belgelerin aslının veya noter tasdikli suretlerinin ibraz edilmesi zorunludur. İhale bilgileri www.milliemlak.gov.tr veya https://kayseri.csb.gov.tr/ internet adreslerinden öğrenilebilir.</t>
  </si>
  <si>
    <t xml:space="preserve">   Adres: Mevlana mh. Kocasinan Bulvarı NO: 155 Kocasinan/KAYSERİ  Tel: 0 (352) 222 89 84   İLAN OLUNUR.</t>
  </si>
  <si>
    <r>
      <t xml:space="preserve">     3) İsteklilerin taşınmaz için belirtilen gün ve ihale saatine kadar (Gevher Nesibe mh. Tekin sk. No: 8 Kocasinan/Kayseri adresinde bulunan Kayseri Defterdarlığı Muhasebe Müdürlüğüne veya Yakut mh. M.K.P. Bulvarı No: 172 Kocasinan/Kayseri adresinde bulunan Kocasinan Kaymakamlığı, Malmüdürlüğüne yatırılacak) geçici teminat makbuzunu veya teminat mektubu (Teminat Mektubunun Geçici, Süresiz, Limit içi olması </t>
    </r>
    <r>
      <rPr>
        <b/>
        <sz val="9"/>
        <rFont val="Arial Tur"/>
        <family val="2"/>
        <charset val="162"/>
      </rPr>
      <t xml:space="preserve">gerekir.) ile -E devlet üzerinden alınacak ikametgah ilmuhaberi, nüfus cüzdanı sureti veya tasdikli bir örneği, ortak katılım halinde ortak girişim beyannamesiyle birlikte komisyona müracaat etmeleri zorunludur. </t>
    </r>
  </si>
  <si>
    <r>
      <t xml:space="preserve">TAŞINMAZ </t>
    </r>
    <r>
      <rPr>
        <b/>
        <u/>
        <sz val="10"/>
        <color theme="1"/>
        <rFont val="Arial Tur"/>
        <charset val="162"/>
      </rPr>
      <t>NO:</t>
    </r>
  </si>
  <si>
    <r>
      <t xml:space="preserve">KİRAYA VERİLECEK </t>
    </r>
    <r>
      <rPr>
        <b/>
        <u/>
        <sz val="10"/>
        <color theme="1"/>
        <rFont val="Arial Tur"/>
        <charset val="162"/>
      </rPr>
      <t>Y.ÖLÇÜM(m²):</t>
    </r>
  </si>
  <si>
    <r>
      <t>İLK YIL      TAHMİNİ KİRA</t>
    </r>
    <r>
      <rPr>
        <b/>
        <u/>
        <sz val="10"/>
        <color theme="1"/>
        <rFont val="Arial Tur"/>
        <charset val="162"/>
      </rPr>
      <t xml:space="preserve"> BEDELİ(TL) :</t>
    </r>
  </si>
  <si>
    <r>
      <t>GEÇİCİ    TEMİNATI</t>
    </r>
    <r>
      <rPr>
        <b/>
        <u/>
        <sz val="10"/>
        <color theme="1"/>
        <rFont val="Arial Tur"/>
        <charset val="162"/>
      </rPr>
      <t xml:space="preserve"> (TL) :</t>
    </r>
  </si>
  <si>
    <r>
      <t>İHALE</t>
    </r>
    <r>
      <rPr>
        <b/>
        <u/>
        <sz val="10"/>
        <color theme="1"/>
        <rFont val="Arial Tur"/>
        <charset val="162"/>
      </rPr>
      <t xml:space="preserve"> TARİHİ  :</t>
    </r>
  </si>
  <si>
    <r>
      <t>İHALE</t>
    </r>
    <r>
      <rPr>
        <b/>
        <u/>
        <sz val="10"/>
        <color theme="1"/>
        <rFont val="Arial Tur"/>
        <charset val="162"/>
      </rPr>
      <t xml:space="preserve"> SAATİ:</t>
    </r>
  </si>
  <si>
    <r>
      <t xml:space="preserve">TAŞINMAZ </t>
    </r>
    <r>
      <rPr>
        <b/>
        <u/>
        <sz val="10"/>
        <color theme="1"/>
        <rFont val="Arial Tur"/>
        <family val="2"/>
        <charset val="162"/>
      </rPr>
      <t>NO              :</t>
    </r>
  </si>
  <si>
    <r>
      <t xml:space="preserve">İRTİFAK HAKKI TESİS EDİLECEK         </t>
    </r>
    <r>
      <rPr>
        <b/>
        <u/>
        <sz val="10"/>
        <color theme="1"/>
        <rFont val="Arial Tur"/>
        <family val="2"/>
        <charset val="162"/>
      </rPr>
      <t>Y.ÖLÇÜM (m²):</t>
    </r>
  </si>
  <si>
    <r>
      <t xml:space="preserve">İRTİFAK HAKKI TESİS EDİLECEK </t>
    </r>
    <r>
      <rPr>
        <b/>
        <u/>
        <sz val="10"/>
        <color theme="1"/>
        <rFont val="Arial Tur"/>
        <family val="2"/>
        <charset val="162"/>
      </rPr>
      <t>SÜRE :</t>
    </r>
  </si>
  <si>
    <r>
      <t xml:space="preserve">İLK YIL TAHMİNİ İRTİFAK HAKKI </t>
    </r>
    <r>
      <rPr>
        <b/>
        <u/>
        <sz val="10"/>
        <color theme="1"/>
        <rFont val="Arial Tur"/>
        <family val="2"/>
        <charset val="162"/>
      </rPr>
      <t>BEDELİ(TL) :</t>
    </r>
  </si>
  <si>
    <r>
      <t xml:space="preserve">GEÇİCİ    </t>
    </r>
    <r>
      <rPr>
        <b/>
        <u/>
        <sz val="10"/>
        <color theme="1"/>
        <rFont val="Arial Tur"/>
        <charset val="162"/>
      </rPr>
      <t>TEMİNATI (TL):</t>
    </r>
  </si>
  <si>
    <r>
      <t>İHALE</t>
    </r>
    <r>
      <rPr>
        <b/>
        <u/>
        <sz val="10"/>
        <color theme="1"/>
        <rFont val="Arial Tur"/>
        <family val="2"/>
        <charset val="162"/>
      </rPr>
      <t xml:space="preserve"> TARİHİ  :</t>
    </r>
  </si>
  <si>
    <r>
      <t>İHALE</t>
    </r>
    <r>
      <rPr>
        <b/>
        <u/>
        <sz val="10"/>
        <color theme="1"/>
        <rFont val="Arial Tur"/>
        <family val="2"/>
        <charset val="162"/>
      </rPr>
      <t xml:space="preserve"> SAATİ: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</si>
</sst>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mm;@"/>
    <numFmt numFmtId="165" formatCode="dd/mm/yyyy;@"/>
  </numFmts>
  <fonts count="17">
    <font>
      <sz val="10"/>
      <name val="Arial"/>
      <family val="2"/>
      <charset val="162"/>
    </font>
    <font>
      <b/>
      <sz val="10"/>
      <name val="Arial Tur"/>
      <family val="2"/>
      <charset val="162"/>
    </font>
    <font>
      <b/>
      <u/>
      <sz val="10"/>
      <name val="Arial Tur"/>
      <family val="2"/>
      <charset val="162"/>
    </font>
    <font>
      <b/>
      <u/>
      <vertAlign val="superscript"/>
      <sz val="10"/>
      <name val="Arial Tur"/>
      <family val="2"/>
      <charset val="162"/>
    </font>
    <font>
      <b/>
      <sz val="10"/>
      <color theme="1"/>
      <name val="Arial Tur"/>
      <family val="2"/>
      <charset val="162"/>
    </font>
    <font>
      <b/>
      <sz val="10"/>
      <color rgb="FFFF0000"/>
      <name val="Arial Tur"/>
      <family val="2"/>
      <charset val="162"/>
    </font>
    <font>
      <b/>
      <sz val="10"/>
      <name val="Arial Tur"/>
      <charset val="162"/>
    </font>
    <font>
      <b/>
      <sz val="10"/>
      <color theme="1"/>
      <name val="Arial Tur"/>
      <charset val="162"/>
    </font>
    <font>
      <sz val="10"/>
      <name val="Arial Tur"/>
      <charset val="162"/>
    </font>
    <font>
      <b/>
      <sz val="10"/>
      <name val="Arial"/>
      <family val="2"/>
      <charset val="162"/>
    </font>
    <font>
      <b/>
      <sz val="9"/>
      <color theme="1"/>
      <name val="Arial Tur"/>
      <family val="2"/>
      <charset val="162"/>
    </font>
    <font>
      <b/>
      <sz val="9"/>
      <name val="Arial Tur"/>
      <family val="2"/>
      <charset val="162"/>
    </font>
    <font>
      <b/>
      <u/>
      <sz val="9"/>
      <name val="Arial Tur"/>
      <charset val="162"/>
    </font>
    <font>
      <b/>
      <u/>
      <sz val="10"/>
      <color theme="1"/>
      <name val="Arial Tur"/>
      <charset val="162"/>
    </font>
    <font>
      <b/>
      <sz val="10"/>
      <color theme="1"/>
      <name val=" arial tur"/>
      <charset val="162"/>
    </font>
    <font>
      <b/>
      <u/>
      <sz val="10"/>
      <color theme="1"/>
      <name val="Arial Tur"/>
      <family val="2"/>
      <charset val="162"/>
    </font>
    <font>
      <b/>
      <sz val="9"/>
      <color theme="1"/>
      <name val="Arial Tur"/>
      <charset val="16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169">
    <xf numFmtId="0" fontId="0" fillId="0" borderId="0" xfId="0"/>
    <xf numFmtId="164" fontId="1" fillId="0" borderId="0" xfId="0" applyNumberFormat="1" applyFont="1" applyAlignment="1"/>
    <xf numFmtId="0" fontId="1" fillId="0" borderId="0" xfId="0" applyFont="1"/>
    <xf numFmtId="164" fontId="1" fillId="0" borderId="0" xfId="0" applyNumberFormat="1" applyFont="1" applyBorder="1" applyAlignment="1">
      <alignment vertical="top" wrapText="1"/>
    </xf>
    <xf numFmtId="0" fontId="1" fillId="0" borderId="0" xfId="0" applyFont="1" applyBorder="1"/>
    <xf numFmtId="0" fontId="1" fillId="0" borderId="4" xfId="0" applyFont="1" applyFill="1" applyBorder="1" applyAlignment="1">
      <alignment wrapText="1"/>
    </xf>
    <xf numFmtId="0" fontId="2" fillId="0" borderId="4" xfId="0" applyFont="1" applyFill="1" applyBorder="1" applyAlignment="1">
      <alignment wrapText="1"/>
    </xf>
    <xf numFmtId="0" fontId="2" fillId="0" borderId="4" xfId="0" applyFont="1" applyFill="1" applyBorder="1"/>
    <xf numFmtId="0" fontId="2" fillId="0" borderId="4" xfId="0" applyFont="1" applyFill="1" applyBorder="1" applyAlignment="1"/>
    <xf numFmtId="49" fontId="2" fillId="0" borderId="4" xfId="0" applyNumberFormat="1" applyFont="1" applyFill="1" applyBorder="1" applyAlignment="1">
      <alignment horizontal="center"/>
    </xf>
    <xf numFmtId="0" fontId="2" fillId="0" borderId="4" xfId="0" applyFont="1" applyFill="1" applyBorder="1" applyAlignment="1">
      <alignment horizontal="center"/>
    </xf>
    <xf numFmtId="4" fontId="2" fillId="0" borderId="4" xfId="0" applyNumberFormat="1" applyFont="1" applyFill="1" applyBorder="1" applyAlignment="1">
      <alignment wrapText="1"/>
    </xf>
    <xf numFmtId="4" fontId="1" fillId="0" borderId="4" xfId="0" applyNumberFormat="1" applyFont="1" applyFill="1" applyBorder="1" applyAlignment="1">
      <alignment wrapText="1"/>
    </xf>
    <xf numFmtId="3" fontId="1" fillId="0" borderId="4" xfId="0" applyNumberFormat="1" applyFont="1" applyFill="1" applyBorder="1" applyAlignment="1">
      <alignment horizontal="center" wrapText="1"/>
    </xf>
    <xf numFmtId="14" fontId="1" fillId="0" borderId="4" xfId="0" applyNumberFormat="1" applyFont="1" applyFill="1" applyBorder="1" applyAlignment="1">
      <alignment horizontal="center" wrapText="1"/>
    </xf>
    <xf numFmtId="164" fontId="1" fillId="0" borderId="4" xfId="0" applyNumberFormat="1" applyFont="1" applyFill="1" applyBorder="1" applyAlignment="1">
      <alignment horizontal="center" wrapText="1"/>
    </xf>
    <xf numFmtId="164" fontId="1" fillId="0" borderId="0" xfId="0" applyNumberFormat="1" applyFont="1" applyFill="1" applyBorder="1" applyAlignment="1">
      <alignment vertical="top"/>
    </xf>
    <xf numFmtId="0" fontId="1" fillId="0" borderId="0" xfId="0" applyFont="1" applyFill="1" applyBorder="1" applyAlignment="1">
      <alignment vertical="top"/>
    </xf>
    <xf numFmtId="0" fontId="4" fillId="0" borderId="4" xfId="0" applyFont="1" applyFill="1" applyBorder="1" applyAlignment="1">
      <alignment vertical="center"/>
    </xf>
    <xf numFmtId="0"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4" fontId="4" fillId="0" borderId="4" xfId="0" applyNumberFormat="1" applyFont="1" applyFill="1" applyBorder="1" applyAlignment="1">
      <alignment vertical="center" wrapText="1"/>
    </xf>
    <xf numFmtId="4" fontId="4" fillId="0" borderId="4" xfId="0" applyNumberFormat="1" applyFont="1" applyFill="1" applyBorder="1" applyAlignment="1">
      <alignment horizontal="right" vertical="center" wrapText="1"/>
    </xf>
    <xf numFmtId="165" fontId="4" fillId="0" borderId="4" xfId="0" applyNumberFormat="1" applyFont="1" applyFill="1" applyBorder="1" applyAlignment="1">
      <alignment horizontal="center" vertical="center" wrapText="1"/>
    </xf>
    <xf numFmtId="4" fontId="1" fillId="0" borderId="0" xfId="0" applyNumberFormat="1" applyFont="1" applyFill="1" applyBorder="1" applyAlignment="1">
      <alignment vertical="top"/>
    </xf>
    <xf numFmtId="164" fontId="4" fillId="2" borderId="4" xfId="0" applyNumberFormat="1" applyFont="1" applyFill="1" applyBorder="1" applyAlignment="1">
      <alignment horizontal="center" vertical="center" wrapText="1"/>
    </xf>
    <xf numFmtId="164" fontId="5" fillId="0" borderId="0" xfId="0" applyNumberFormat="1" applyFont="1" applyFill="1" applyBorder="1" applyAlignment="1">
      <alignment vertical="top"/>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4" xfId="0" applyNumberFormat="1" applyFont="1" applyFill="1" applyBorder="1" applyAlignment="1">
      <alignment horizontal="center" vertical="center" wrapText="1"/>
    </xf>
    <xf numFmtId="4" fontId="4" fillId="2" borderId="4" xfId="0" applyNumberFormat="1" applyFont="1" applyFill="1" applyBorder="1" applyAlignment="1">
      <alignment horizontal="right" vertical="center" wrapText="1"/>
    </xf>
    <xf numFmtId="4" fontId="4" fillId="2" borderId="4" xfId="0" applyNumberFormat="1" applyFont="1" applyFill="1" applyBorder="1" applyAlignment="1">
      <alignment vertical="center" wrapText="1"/>
    </xf>
    <xf numFmtId="4" fontId="4" fillId="0" borderId="4" xfId="0" applyNumberFormat="1" applyFont="1" applyBorder="1" applyAlignment="1">
      <alignment vertical="center" wrapText="1"/>
    </xf>
    <xf numFmtId="164" fontId="1" fillId="0" borderId="0" xfId="0" applyNumberFormat="1" applyFont="1" applyFill="1" applyBorder="1" applyAlignment="1">
      <alignment vertical="top" wrapText="1"/>
    </xf>
    <xf numFmtId="4" fontId="1" fillId="0" borderId="0" xfId="0" applyNumberFormat="1" applyFont="1" applyFill="1" applyBorder="1" applyAlignment="1">
      <alignment vertical="top" wrapText="1"/>
    </xf>
    <xf numFmtId="0" fontId="1" fillId="0" borderId="0" xfId="0" applyFont="1" applyFill="1" applyBorder="1" applyAlignment="1">
      <alignment vertical="top" wrapText="1"/>
    </xf>
    <xf numFmtId="0" fontId="4" fillId="2" borderId="4" xfId="0" applyFont="1" applyFill="1" applyBorder="1" applyAlignment="1">
      <alignment horizontal="center" vertical="center"/>
    </xf>
    <xf numFmtId="0" fontId="4" fillId="2" borderId="4" xfId="0" applyFont="1" applyFill="1" applyBorder="1" applyAlignment="1">
      <alignment horizontal="left" vertical="center"/>
    </xf>
    <xf numFmtId="0" fontId="4" fillId="2" borderId="4" xfId="0" applyNumberFormat="1" applyFont="1" applyFill="1" applyBorder="1" applyAlignment="1">
      <alignment horizontal="center" vertical="center"/>
    </xf>
    <xf numFmtId="4" fontId="4" fillId="2" borderId="4" xfId="0" applyNumberFormat="1" applyFont="1" applyFill="1" applyBorder="1" applyAlignment="1">
      <alignment horizontal="right" vertical="center"/>
    </xf>
    <xf numFmtId="4" fontId="4" fillId="2" borderId="4" xfId="0" applyNumberFormat="1" applyFont="1" applyFill="1" applyBorder="1" applyAlignment="1">
      <alignment vertical="center"/>
    </xf>
    <xf numFmtId="4" fontId="4" fillId="0" borderId="4" xfId="0" applyNumberFormat="1" applyFont="1" applyBorder="1" applyAlignment="1">
      <alignment vertical="center"/>
    </xf>
    <xf numFmtId="165" fontId="7" fillId="0" borderId="4"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0" fontId="2" fillId="0" borderId="4" xfId="1" applyFont="1" applyBorder="1" applyAlignment="1">
      <alignment wrapText="1"/>
    </xf>
    <xf numFmtId="0" fontId="2" fillId="0" borderId="4" xfId="1" applyFont="1" applyBorder="1" applyAlignment="1">
      <alignment horizontal="center" wrapText="1"/>
    </xf>
    <xf numFmtId="3" fontId="1" fillId="0" borderId="4" xfId="1" applyNumberFormat="1" applyFont="1" applyBorder="1" applyAlignment="1">
      <alignment horizontal="center" wrapText="1"/>
    </xf>
    <xf numFmtId="14" fontId="1" fillId="0" borderId="4" xfId="1" applyNumberFormat="1" applyFont="1" applyBorder="1" applyAlignment="1">
      <alignment horizontal="center" wrapText="1"/>
    </xf>
    <xf numFmtId="49" fontId="1" fillId="0" borderId="4" xfId="1" applyNumberFormat="1" applyFont="1" applyBorder="1" applyAlignment="1">
      <alignment horizontal="center" wrapText="1"/>
    </xf>
    <xf numFmtId="0" fontId="1" fillId="0" borderId="4" xfId="1" applyFont="1" applyBorder="1" applyAlignment="1">
      <alignment vertical="center" wrapText="1"/>
    </xf>
    <xf numFmtId="0" fontId="6" fillId="0" borderId="4" xfId="1" applyFont="1" applyBorder="1" applyAlignment="1">
      <alignment horizontal="center" vertical="center"/>
    </xf>
    <xf numFmtId="4" fontId="9" fillId="0" borderId="4" xfId="0" applyNumberFormat="1" applyFont="1" applyBorder="1" applyAlignment="1">
      <alignment vertical="center"/>
    </xf>
    <xf numFmtId="4" fontId="1" fillId="0" borderId="4" xfId="0" applyNumberFormat="1" applyFont="1" applyFill="1" applyBorder="1" applyAlignment="1">
      <alignment horizontal="right" vertical="center"/>
    </xf>
    <xf numFmtId="49" fontId="1" fillId="0" borderId="4" xfId="1" applyNumberFormat="1" applyFont="1" applyBorder="1" applyAlignment="1">
      <alignment horizontal="center" vertical="center" wrapText="1"/>
    </xf>
    <xf numFmtId="1" fontId="1" fillId="0" borderId="0" xfId="0" applyNumberFormat="1" applyFont="1" applyFill="1" applyBorder="1" applyAlignment="1">
      <alignment horizontal="center" vertical="top" wrapText="1"/>
    </xf>
    <xf numFmtId="49"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xf>
    <xf numFmtId="4" fontId="1" fillId="0" borderId="0" xfId="0" applyNumberFormat="1" applyFont="1" applyBorder="1" applyAlignment="1">
      <alignment vertical="top" wrapText="1"/>
    </xf>
    <xf numFmtId="0" fontId="1" fillId="0" borderId="0" xfId="0" applyFont="1" applyFill="1" applyBorder="1" applyAlignment="1">
      <alignment horizontal="left" vertical="top"/>
    </xf>
    <xf numFmtId="4" fontId="1" fillId="0" borderId="0" xfId="0" applyNumberFormat="1" applyFont="1" applyFill="1" applyBorder="1" applyAlignment="1">
      <alignment horizontal="right" vertical="top" wrapText="1"/>
    </xf>
    <xf numFmtId="4" fontId="1" fillId="0" borderId="0" xfId="0" applyNumberFormat="1" applyFont="1" applyBorder="1" applyAlignment="1">
      <alignment vertical="top"/>
    </xf>
    <xf numFmtId="165" fontId="1" fillId="0" borderId="0" xfId="0" applyNumberFormat="1" applyFont="1" applyFill="1" applyBorder="1" applyAlignment="1">
      <alignment horizontal="center" vertical="top" wrapText="1"/>
    </xf>
    <xf numFmtId="49" fontId="1" fillId="2" borderId="0" xfId="0" applyNumberFormat="1" applyFont="1" applyFill="1" applyBorder="1" applyAlignment="1">
      <alignment horizontal="center" vertical="top" wrapText="1"/>
    </xf>
    <xf numFmtId="164" fontId="1" fillId="0" borderId="0" xfId="0" applyNumberFormat="1" applyFont="1" applyAlignment="1">
      <alignment vertical="center" wrapText="1"/>
    </xf>
    <xf numFmtId="164" fontId="1" fillId="0" borderId="0" xfId="0" applyNumberFormat="1" applyFont="1" applyAlignment="1">
      <alignment vertical="center"/>
    </xf>
    <xf numFmtId="164" fontId="1" fillId="0" borderId="0" xfId="0" applyNumberFormat="1" applyFont="1" applyAlignment="1">
      <alignment vertical="justify" wrapText="1"/>
    </xf>
    <xf numFmtId="0" fontId="1" fillId="0" borderId="0" xfId="0" applyFont="1" applyAlignment="1"/>
    <xf numFmtId="0" fontId="1" fillId="0" borderId="0" xfId="0" applyFont="1" applyAlignment="1">
      <alignment horizontal="center"/>
    </xf>
    <xf numFmtId="4" fontId="1" fillId="0" borderId="0" xfId="0" applyNumberFormat="1" applyFont="1"/>
    <xf numFmtId="3" fontId="1" fillId="0" borderId="0" xfId="0" applyNumberFormat="1" applyFont="1"/>
    <xf numFmtId="164" fontId="1" fillId="0" borderId="0" xfId="0" applyNumberFormat="1" applyFont="1"/>
    <xf numFmtId="3" fontId="11" fillId="0" borderId="0" xfId="0" applyNumberFormat="1" applyFont="1" applyAlignment="1">
      <alignment horizontal="justify" vertical="justify" wrapText="1"/>
    </xf>
    <xf numFmtId="3" fontId="10" fillId="0" borderId="0" xfId="0" applyNumberFormat="1" applyFont="1" applyAlignment="1">
      <alignment horizontal="justify" vertical="justify" wrapText="1"/>
    </xf>
    <xf numFmtId="3" fontId="11" fillId="0" borderId="0" xfId="0" applyNumberFormat="1" applyFont="1" applyAlignment="1">
      <alignment horizontal="justify" vertical="justify"/>
    </xf>
    <xf numFmtId="3" fontId="11" fillId="2" borderId="0" xfId="0" applyNumberFormat="1" applyFont="1" applyFill="1" applyAlignment="1">
      <alignment horizontal="justify" vertical="justify"/>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2" fillId="0" borderId="4" xfId="1" applyFont="1" applyBorder="1" applyAlignment="1">
      <alignment horizontal="left" wrapText="1"/>
    </xf>
    <xf numFmtId="3" fontId="2" fillId="0" borderId="4" xfId="1" applyNumberFormat="1" applyFont="1" applyBorder="1" applyAlignment="1">
      <alignment horizontal="left"/>
    </xf>
    <xf numFmtId="0" fontId="1" fillId="0" borderId="1" xfId="1" applyFont="1" applyBorder="1" applyAlignment="1">
      <alignment horizontal="justify" vertical="justify" wrapText="1"/>
    </xf>
    <xf numFmtId="0" fontId="1" fillId="0" borderId="2" xfId="1" applyFont="1" applyBorder="1" applyAlignment="1">
      <alignment horizontal="justify" vertical="justify" wrapText="1"/>
    </xf>
    <xf numFmtId="0" fontId="1" fillId="0" borderId="3" xfId="1" applyFont="1" applyBorder="1" applyAlignment="1">
      <alignment horizontal="justify" vertical="justify" wrapText="1"/>
    </xf>
    <xf numFmtId="3" fontId="1" fillId="0" borderId="1" xfId="1" applyNumberFormat="1" applyFont="1" applyBorder="1" applyAlignment="1">
      <alignment horizontal="justify" vertical="top" wrapText="1"/>
    </xf>
    <xf numFmtId="3" fontId="1" fillId="0" borderId="2" xfId="1" applyNumberFormat="1" applyFont="1" applyBorder="1" applyAlignment="1">
      <alignment horizontal="justify" vertical="top" wrapText="1"/>
    </xf>
    <xf numFmtId="3" fontId="1" fillId="0" borderId="3" xfId="1" applyNumberFormat="1" applyFont="1" applyBorder="1" applyAlignment="1">
      <alignment horizontal="justify" vertical="top" wrapText="1"/>
    </xf>
    <xf numFmtId="3" fontId="10" fillId="0" borderId="0" xfId="0" applyNumberFormat="1" applyFont="1" applyBorder="1" applyAlignment="1">
      <alignment horizontal="justify" vertical="justify"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0" borderId="1" xfId="0" applyFont="1" applyFill="1" applyBorder="1" applyAlignment="1">
      <alignment vertical="center"/>
    </xf>
    <xf numFmtId="0" fontId="4" fillId="0" borderId="3" xfId="0" applyFont="1" applyFill="1" applyBorder="1" applyAlignment="1">
      <alignment vertical="center"/>
    </xf>
    <xf numFmtId="3" fontId="1" fillId="0" borderId="1" xfId="0" applyNumberFormat="1" applyFont="1" applyBorder="1" applyAlignment="1">
      <alignment horizontal="center"/>
    </xf>
    <xf numFmtId="3" fontId="1" fillId="0" borderId="2"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vertical="top"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3" fontId="11" fillId="2" borderId="0" xfId="0" applyNumberFormat="1" applyFont="1" applyFill="1" applyAlignment="1">
      <alignment horizontal="justify" vertical="justify" wrapText="1"/>
    </xf>
    <xf numFmtId="0" fontId="4" fillId="0" borderId="4" xfId="0" applyFont="1" applyFill="1" applyBorder="1" applyAlignment="1">
      <alignment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xf>
    <xf numFmtId="0" fontId="7" fillId="2" borderId="4" xfId="0" applyNumberFormat="1" applyFont="1" applyFill="1" applyBorder="1" applyAlignment="1">
      <alignment horizontal="center" vertical="center"/>
    </xf>
    <xf numFmtId="4" fontId="7" fillId="2" borderId="4" xfId="0" applyNumberFormat="1" applyFont="1" applyFill="1" applyBorder="1" applyAlignment="1">
      <alignment horizontal="right" vertical="center"/>
    </xf>
    <xf numFmtId="4" fontId="7" fillId="2" borderId="4" xfId="0" applyNumberFormat="1" applyFont="1" applyFill="1" applyBorder="1" applyAlignment="1">
      <alignment vertic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3" fillId="0" borderId="4" xfId="0" applyFont="1" applyBorder="1" applyAlignment="1">
      <alignment wrapText="1"/>
    </xf>
    <xf numFmtId="0" fontId="7" fillId="0" borderId="4" xfId="0" applyFont="1" applyBorder="1" applyAlignment="1">
      <alignment wrapText="1"/>
    </xf>
    <xf numFmtId="0" fontId="13" fillId="0" borderId="4" xfId="0" applyFont="1" applyBorder="1"/>
    <xf numFmtId="0" fontId="13" fillId="0" borderId="4" xfId="0" applyFont="1" applyBorder="1" applyAlignment="1"/>
    <xf numFmtId="49" fontId="13" fillId="0" borderId="4" xfId="0" applyNumberFormat="1" applyFont="1" applyBorder="1" applyAlignment="1">
      <alignment horizontal="center"/>
    </xf>
    <xf numFmtId="0" fontId="13" fillId="0" borderId="4" xfId="0" applyFont="1" applyBorder="1" applyAlignment="1">
      <alignment horizontal="center"/>
    </xf>
    <xf numFmtId="4" fontId="7" fillId="0" borderId="1" xfId="0" applyNumberFormat="1" applyFont="1" applyBorder="1" applyAlignment="1">
      <alignment horizontal="left" wrapText="1"/>
    </xf>
    <xf numFmtId="4" fontId="7" fillId="0" borderId="3" xfId="0" applyNumberFormat="1" applyFont="1" applyBorder="1" applyAlignment="1">
      <alignment horizontal="left" wrapText="1"/>
    </xf>
    <xf numFmtId="0" fontId="13" fillId="0" borderId="4" xfId="0" applyFont="1" applyBorder="1" applyAlignment="1">
      <alignment horizontal="left" wrapText="1"/>
    </xf>
    <xf numFmtId="0" fontId="13" fillId="0" borderId="4" xfId="0" applyFont="1" applyFill="1" applyBorder="1" applyAlignment="1"/>
    <xf numFmtId="4" fontId="7" fillId="0" borderId="4" xfId="0" applyNumberFormat="1" applyFont="1" applyBorder="1" applyAlignment="1">
      <alignment horizontal="center" wrapText="1"/>
    </xf>
    <xf numFmtId="3" fontId="7" fillId="0" borderId="4" xfId="0" applyNumberFormat="1" applyFont="1" applyBorder="1" applyAlignment="1">
      <alignment horizontal="center" wrapText="1"/>
    </xf>
    <xf numFmtId="14" fontId="7" fillId="0" borderId="4" xfId="0" applyNumberFormat="1" applyFont="1" applyBorder="1" applyAlignment="1">
      <alignment horizontal="center" wrapText="1"/>
    </xf>
    <xf numFmtId="164" fontId="7" fillId="0" borderId="4" xfId="0" applyNumberFormat="1" applyFont="1" applyBorder="1" applyAlignment="1">
      <alignment horizontal="center" wrapText="1"/>
    </xf>
    <xf numFmtId="0" fontId="7" fillId="0" borderId="4" xfId="0" applyFont="1" applyBorder="1" applyAlignment="1">
      <alignment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7" fillId="0" borderId="4" xfId="0" applyFont="1" applyBorder="1" applyAlignment="1">
      <alignment horizontal="center" vertical="center"/>
    </xf>
    <xf numFmtId="4" fontId="7" fillId="0" borderId="4" xfId="0" applyNumberFormat="1" applyFont="1" applyBorder="1" applyAlignment="1">
      <alignment horizontal="center" vertical="center" wrapText="1"/>
    </xf>
    <xf numFmtId="0" fontId="14" fillId="2" borderId="4" xfId="0" applyFont="1" applyFill="1" applyBorder="1" applyAlignment="1">
      <alignment horizontal="center" vertical="center"/>
    </xf>
    <xf numFmtId="4" fontId="7" fillId="0" borderId="4" xfId="0" applyNumberFormat="1" applyFont="1" applyBorder="1" applyAlignment="1">
      <alignment vertical="center" wrapText="1"/>
    </xf>
    <xf numFmtId="4" fontId="4" fillId="0" borderId="4" xfId="0" applyNumberFormat="1" applyFont="1" applyBorder="1" applyAlignment="1">
      <alignment vertical="top"/>
    </xf>
    <xf numFmtId="4" fontId="7" fillId="0" borderId="1"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0" fontId="4" fillId="0" borderId="4" xfId="0" applyFont="1" applyBorder="1"/>
    <xf numFmtId="0" fontId="4" fillId="0" borderId="4" xfId="0" applyFont="1" applyBorder="1" applyAlignment="1">
      <alignment wrapText="1"/>
    </xf>
    <xf numFmtId="0" fontId="15" fillId="0" borderId="4" xfId="0" applyFont="1" applyBorder="1" applyAlignment="1">
      <alignment wrapText="1"/>
    </xf>
    <xf numFmtId="0" fontId="15" fillId="0" borderId="4" xfId="0" applyFont="1" applyBorder="1"/>
    <xf numFmtId="0" fontId="15" fillId="0" borderId="4" xfId="0" applyFont="1" applyBorder="1" applyAlignment="1"/>
    <xf numFmtId="49" fontId="15" fillId="0" borderId="4" xfId="0" applyNumberFormat="1" applyFont="1" applyBorder="1" applyAlignment="1">
      <alignment horizontal="center"/>
    </xf>
    <xf numFmtId="0" fontId="15" fillId="0" borderId="4" xfId="0" applyFont="1" applyBorder="1" applyAlignment="1">
      <alignment horizontal="center"/>
    </xf>
    <xf numFmtId="4" fontId="4" fillId="0" borderId="4" xfId="0" applyNumberFormat="1" applyFont="1" applyBorder="1" applyAlignment="1">
      <alignment wrapText="1"/>
    </xf>
    <xf numFmtId="4" fontId="4" fillId="0" borderId="4" xfId="0" applyNumberFormat="1" applyFont="1" applyBorder="1" applyAlignment="1">
      <alignment horizont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3" fontId="4" fillId="0" borderId="4" xfId="0" applyNumberFormat="1" applyFont="1" applyBorder="1" applyAlignment="1">
      <alignment horizontal="center" wrapText="1"/>
    </xf>
    <xf numFmtId="14" fontId="4" fillId="0" borderId="4" xfId="0" applyNumberFormat="1" applyFont="1" applyBorder="1" applyAlignment="1">
      <alignment horizontal="center" wrapText="1"/>
    </xf>
    <xf numFmtId="49" fontId="4" fillId="0" borderId="4" xfId="0" applyNumberFormat="1" applyFont="1" applyBorder="1" applyAlignment="1">
      <alignment horizontal="center" wrapText="1"/>
    </xf>
    <xf numFmtId="0" fontId="7" fillId="2" borderId="1" xfId="0" applyFont="1" applyFill="1" applyBorder="1" applyAlignment="1">
      <alignment vertical="center"/>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xf>
    <xf numFmtId="0" fontId="4" fillId="0" borderId="4" xfId="0" applyFont="1" applyFill="1" applyBorder="1" applyAlignment="1" applyProtection="1">
      <alignment horizontal="center" vertical="center"/>
      <protection locked="0"/>
    </xf>
    <xf numFmtId="4" fontId="4" fillId="0" borderId="4" xfId="0" applyNumberFormat="1" applyFont="1" applyFill="1" applyBorder="1" applyAlignment="1" applyProtection="1">
      <alignment vertical="center"/>
      <protection locked="0"/>
    </xf>
    <xf numFmtId="4" fontId="4" fillId="0" borderId="4" xfId="0" applyNumberFormat="1" applyFont="1" applyBorder="1" applyAlignment="1">
      <alignment horizontal="center" vertical="center" wrapText="1"/>
    </xf>
    <xf numFmtId="0" fontId="16" fillId="0" borderId="1" xfId="0" applyFont="1" applyBorder="1" applyAlignment="1">
      <alignment horizontal="justify" vertical="center" wrapText="1"/>
    </xf>
    <xf numFmtId="0" fontId="16" fillId="0" borderId="2" xfId="0" applyFont="1" applyBorder="1" applyAlignment="1">
      <alignment horizontal="justify" vertical="center" wrapText="1"/>
    </xf>
    <xf numFmtId="20" fontId="4" fillId="0" borderId="4" xfId="0" applyNumberFormat="1" applyFont="1" applyBorder="1" applyAlignment="1">
      <alignment horizontal="center" vertical="center"/>
    </xf>
    <xf numFmtId="0" fontId="7" fillId="2" borderId="4" xfId="0" applyFont="1" applyFill="1" applyBorder="1" applyAlignment="1">
      <alignment vertical="center"/>
    </xf>
    <xf numFmtId="0" fontId="16" fillId="0" borderId="4" xfId="0" applyFont="1" applyBorder="1" applyAlignment="1">
      <alignment horizontal="justify" vertical="justify" wrapText="1"/>
    </xf>
    <xf numFmtId="0" fontId="4" fillId="2" borderId="4" xfId="0" applyFont="1" applyFill="1" applyBorder="1" applyAlignment="1">
      <alignment vertical="center" wrapText="1"/>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165" fontId="4" fillId="2" borderId="4"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cellXfs>
  <cellStyles count="2">
    <cellStyle name="Normal" xfId="0" builtinId="0"/>
    <cellStyle name="Normal_Sayfa1"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tabSelected="1" topLeftCell="A76" zoomScaleNormal="100" workbookViewId="0">
      <selection activeCell="A79" sqref="A79:O79"/>
    </sheetView>
  </sheetViews>
  <sheetFormatPr defaultRowHeight="12.75"/>
  <cols>
    <col min="1" max="1" width="4.140625" style="2" customWidth="1"/>
    <col min="2" max="2" width="12.28515625" style="2" customWidth="1"/>
    <col min="3" max="3" width="10.28515625" style="2" customWidth="1"/>
    <col min="4" max="4" width="13.28515625" style="66" customWidth="1"/>
    <col min="5" max="5" width="10.28515625" style="67" customWidth="1"/>
    <col min="6" max="6" width="7.140625" style="67" customWidth="1"/>
    <col min="7" max="7" width="8.7109375" style="67" customWidth="1"/>
    <col min="8" max="8" width="13.85546875" style="68" customWidth="1"/>
    <col min="9" max="9" width="13" style="67" customWidth="1"/>
    <col min="10" max="10" width="10.7109375" style="67" customWidth="1"/>
    <col min="11" max="11" width="17.42578125" style="68" customWidth="1"/>
    <col min="12" max="12" width="15.28515625" style="2" customWidth="1"/>
    <col min="13" max="13" width="15.42578125" style="69" customWidth="1"/>
    <col min="14" max="14" width="10.42578125" style="69" customWidth="1"/>
    <col min="15" max="15" width="9.85546875" style="2" customWidth="1"/>
    <col min="16" max="16" width="7.5703125" style="70" customWidth="1"/>
    <col min="17" max="16384" width="9.140625" style="2"/>
  </cols>
  <sheetData>
    <row r="1" spans="1:17" ht="16.5" customHeight="1">
      <c r="A1" s="98" t="s">
        <v>0</v>
      </c>
      <c r="B1" s="99"/>
      <c r="C1" s="99"/>
      <c r="D1" s="99"/>
      <c r="E1" s="99"/>
      <c r="F1" s="99"/>
      <c r="G1" s="99"/>
      <c r="H1" s="99"/>
      <c r="I1" s="99"/>
      <c r="J1" s="99"/>
      <c r="K1" s="99"/>
      <c r="L1" s="99"/>
      <c r="M1" s="99"/>
      <c r="N1" s="99"/>
      <c r="O1" s="100"/>
      <c r="P1" s="1"/>
    </row>
    <row r="2" spans="1:17" s="4" customFormat="1" ht="12.75" customHeight="1">
      <c r="A2" s="101" t="s">
        <v>1</v>
      </c>
      <c r="B2" s="101"/>
      <c r="C2" s="101"/>
      <c r="D2" s="101"/>
      <c r="E2" s="101"/>
      <c r="F2" s="101"/>
      <c r="G2" s="101"/>
      <c r="H2" s="101"/>
      <c r="I2" s="101"/>
      <c r="J2" s="101"/>
      <c r="K2" s="101"/>
      <c r="L2" s="101"/>
      <c r="M2" s="101"/>
      <c r="N2" s="101"/>
      <c r="O2" s="101"/>
      <c r="P2" s="3"/>
    </row>
    <row r="3" spans="1:17" s="17" customFormat="1" ht="28.5" customHeight="1">
      <c r="A3" s="5" t="s">
        <v>2</v>
      </c>
      <c r="B3" s="5" t="s">
        <v>3</v>
      </c>
      <c r="C3" s="6" t="s">
        <v>4</v>
      </c>
      <c r="D3" s="7" t="s">
        <v>5</v>
      </c>
      <c r="E3" s="8" t="s">
        <v>6</v>
      </c>
      <c r="F3" s="9" t="s">
        <v>7</v>
      </c>
      <c r="G3" s="10" t="s">
        <v>8</v>
      </c>
      <c r="H3" s="11" t="s">
        <v>9</v>
      </c>
      <c r="I3" s="12" t="s">
        <v>10</v>
      </c>
      <c r="J3" s="102" t="s">
        <v>11</v>
      </c>
      <c r="K3" s="103"/>
      <c r="L3" s="13" t="s">
        <v>12</v>
      </c>
      <c r="M3" s="13" t="s">
        <v>13</v>
      </c>
      <c r="N3" s="14" t="s">
        <v>14</v>
      </c>
      <c r="O3" s="15" t="s">
        <v>15</v>
      </c>
      <c r="P3" s="16"/>
    </row>
    <row r="4" spans="1:17" s="17" customFormat="1" ht="12.75" customHeight="1">
      <c r="A4" s="105">
        <v>1</v>
      </c>
      <c r="B4" s="168">
        <v>38010116891</v>
      </c>
      <c r="C4" s="105" t="s">
        <v>16</v>
      </c>
      <c r="D4" s="18" t="s">
        <v>17</v>
      </c>
      <c r="E4" s="18" t="s">
        <v>18</v>
      </c>
      <c r="F4" s="19">
        <v>159</v>
      </c>
      <c r="G4" s="20">
        <v>3</v>
      </c>
      <c r="H4" s="21">
        <v>1091.03</v>
      </c>
      <c r="I4" s="21">
        <v>1091.03</v>
      </c>
      <c r="J4" s="96" t="s">
        <v>19</v>
      </c>
      <c r="K4" s="97"/>
      <c r="L4" s="22">
        <v>1201000</v>
      </c>
      <c r="M4" s="41">
        <f t="shared" ref="M4:M31" si="0">L4*0.2</f>
        <v>240200</v>
      </c>
      <c r="N4" s="23">
        <v>45790</v>
      </c>
      <c r="O4" s="25">
        <v>0.375</v>
      </c>
      <c r="P4" s="16"/>
      <c r="Q4" s="24"/>
    </row>
    <row r="5" spans="1:17" s="17" customFormat="1" ht="12.75" customHeight="1">
      <c r="A5" s="105">
        <v>2</v>
      </c>
      <c r="B5" s="168">
        <v>38010110842</v>
      </c>
      <c r="C5" s="105" t="s">
        <v>16</v>
      </c>
      <c r="D5" s="18" t="s">
        <v>20</v>
      </c>
      <c r="E5" s="18" t="s">
        <v>21</v>
      </c>
      <c r="F5" s="19">
        <v>143</v>
      </c>
      <c r="G5" s="20">
        <v>77</v>
      </c>
      <c r="H5" s="21">
        <v>1201.03</v>
      </c>
      <c r="I5" s="21">
        <v>1201.03</v>
      </c>
      <c r="J5" s="90" t="s">
        <v>22</v>
      </c>
      <c r="K5" s="91"/>
      <c r="L5" s="22">
        <v>120105</v>
      </c>
      <c r="M5" s="41">
        <f t="shared" si="0"/>
        <v>24021</v>
      </c>
      <c r="N5" s="23">
        <v>45790</v>
      </c>
      <c r="O5" s="25">
        <v>0.38194444444444442</v>
      </c>
      <c r="P5" s="16"/>
      <c r="Q5" s="24"/>
    </row>
    <row r="6" spans="1:17" s="17" customFormat="1" ht="12.75" customHeight="1">
      <c r="A6" s="105">
        <v>3</v>
      </c>
      <c r="B6" s="168">
        <v>38010110892</v>
      </c>
      <c r="C6" s="105" t="s">
        <v>16</v>
      </c>
      <c r="D6" s="18" t="s">
        <v>20</v>
      </c>
      <c r="E6" s="18" t="s">
        <v>21</v>
      </c>
      <c r="F6" s="19">
        <v>138</v>
      </c>
      <c r="G6" s="20">
        <v>220</v>
      </c>
      <c r="H6" s="21">
        <v>4171.88</v>
      </c>
      <c r="I6" s="21">
        <v>4171.88</v>
      </c>
      <c r="J6" s="96" t="s">
        <v>22</v>
      </c>
      <c r="K6" s="97"/>
      <c r="L6" s="22">
        <v>292035</v>
      </c>
      <c r="M6" s="41">
        <f t="shared" si="0"/>
        <v>58407</v>
      </c>
      <c r="N6" s="23">
        <v>45790</v>
      </c>
      <c r="O6" s="25">
        <v>0.3888888888888889</v>
      </c>
      <c r="P6" s="16"/>
      <c r="Q6" s="24"/>
    </row>
    <row r="7" spans="1:17" s="17" customFormat="1" ht="12.75" customHeight="1">
      <c r="A7" s="105">
        <v>4</v>
      </c>
      <c r="B7" s="168">
        <v>38010110893</v>
      </c>
      <c r="C7" s="105" t="s">
        <v>16</v>
      </c>
      <c r="D7" s="18" t="s">
        <v>20</v>
      </c>
      <c r="E7" s="18" t="s">
        <v>21</v>
      </c>
      <c r="F7" s="19">
        <v>138</v>
      </c>
      <c r="G7" s="20">
        <v>222</v>
      </c>
      <c r="H7" s="21">
        <v>1978.76</v>
      </c>
      <c r="I7" s="21">
        <v>1978.76</v>
      </c>
      <c r="J7" s="96" t="s">
        <v>22</v>
      </c>
      <c r="K7" s="97"/>
      <c r="L7" s="22">
        <v>138515</v>
      </c>
      <c r="M7" s="41">
        <f t="shared" si="0"/>
        <v>27703</v>
      </c>
      <c r="N7" s="23">
        <v>45790</v>
      </c>
      <c r="O7" s="25">
        <v>0.39583333333333298</v>
      </c>
      <c r="P7" s="16"/>
      <c r="Q7" s="24"/>
    </row>
    <row r="8" spans="1:17" s="17" customFormat="1" ht="12.75" customHeight="1">
      <c r="A8" s="105">
        <v>5</v>
      </c>
      <c r="B8" s="168">
        <v>38010110948</v>
      </c>
      <c r="C8" s="105" t="s">
        <v>16</v>
      </c>
      <c r="D8" s="18" t="s">
        <v>23</v>
      </c>
      <c r="E8" s="18" t="s">
        <v>21</v>
      </c>
      <c r="F8" s="19">
        <v>115</v>
      </c>
      <c r="G8" s="20">
        <v>125</v>
      </c>
      <c r="H8" s="21">
        <v>3369.12</v>
      </c>
      <c r="I8" s="21">
        <v>3369.12</v>
      </c>
      <c r="J8" s="90" t="s">
        <v>22</v>
      </c>
      <c r="K8" s="91"/>
      <c r="L8" s="22">
        <v>168460</v>
      </c>
      <c r="M8" s="41">
        <f t="shared" si="0"/>
        <v>33692</v>
      </c>
      <c r="N8" s="23">
        <v>45790</v>
      </c>
      <c r="O8" s="25">
        <v>0.40277777777777801</v>
      </c>
      <c r="P8" s="16"/>
      <c r="Q8" s="24"/>
    </row>
    <row r="9" spans="1:17" s="17" customFormat="1" ht="12.75" customHeight="1">
      <c r="A9" s="105">
        <v>6</v>
      </c>
      <c r="B9" s="168">
        <v>38010107425</v>
      </c>
      <c r="C9" s="105" t="s">
        <v>16</v>
      </c>
      <c r="D9" s="18" t="s">
        <v>24</v>
      </c>
      <c r="E9" s="18" t="s">
        <v>21</v>
      </c>
      <c r="F9" s="19">
        <v>11006</v>
      </c>
      <c r="G9" s="20">
        <v>28</v>
      </c>
      <c r="H9" s="21">
        <v>1884.86</v>
      </c>
      <c r="I9" s="21">
        <v>1884.86</v>
      </c>
      <c r="J9" s="96" t="s">
        <v>22</v>
      </c>
      <c r="K9" s="97"/>
      <c r="L9" s="22">
        <v>245035</v>
      </c>
      <c r="M9" s="41">
        <f t="shared" si="0"/>
        <v>49007</v>
      </c>
      <c r="N9" s="23">
        <v>45790</v>
      </c>
      <c r="O9" s="25">
        <v>0.40972222222222199</v>
      </c>
      <c r="P9" s="16"/>
      <c r="Q9" s="24"/>
    </row>
    <row r="10" spans="1:17" s="17" customFormat="1" ht="12.75" customHeight="1">
      <c r="A10" s="105">
        <v>7</v>
      </c>
      <c r="B10" s="168">
        <v>38010134961</v>
      </c>
      <c r="C10" s="105" t="s">
        <v>16</v>
      </c>
      <c r="D10" s="18" t="s">
        <v>24</v>
      </c>
      <c r="E10" s="18" t="s">
        <v>21</v>
      </c>
      <c r="F10" s="19">
        <v>11004</v>
      </c>
      <c r="G10" s="20">
        <v>281</v>
      </c>
      <c r="H10" s="21">
        <v>8207.2999999999993</v>
      </c>
      <c r="I10" s="21">
        <v>8207.2999999999993</v>
      </c>
      <c r="J10" s="96" t="s">
        <v>22</v>
      </c>
      <c r="K10" s="97"/>
      <c r="L10" s="22">
        <v>1642000</v>
      </c>
      <c r="M10" s="41">
        <f t="shared" si="0"/>
        <v>328400</v>
      </c>
      <c r="N10" s="23">
        <v>45790</v>
      </c>
      <c r="O10" s="25">
        <v>0.4236111111111111</v>
      </c>
      <c r="P10" s="16"/>
      <c r="Q10" s="24"/>
    </row>
    <row r="11" spans="1:17" s="17" customFormat="1" ht="12.75" customHeight="1">
      <c r="A11" s="105">
        <v>8</v>
      </c>
      <c r="B11" s="168">
        <v>38010110589</v>
      </c>
      <c r="C11" s="105" t="s">
        <v>16</v>
      </c>
      <c r="D11" s="18" t="s">
        <v>25</v>
      </c>
      <c r="E11" s="18" t="s">
        <v>21</v>
      </c>
      <c r="F11" s="19">
        <v>102</v>
      </c>
      <c r="G11" s="20">
        <v>179</v>
      </c>
      <c r="H11" s="21">
        <v>10554.2</v>
      </c>
      <c r="I11" s="21">
        <v>10554.2</v>
      </c>
      <c r="J11" s="90" t="s">
        <v>22</v>
      </c>
      <c r="K11" s="91"/>
      <c r="L11" s="22">
        <v>527710</v>
      </c>
      <c r="M11" s="41">
        <f t="shared" si="0"/>
        <v>105542</v>
      </c>
      <c r="N11" s="23">
        <v>45790</v>
      </c>
      <c r="O11" s="25">
        <v>0.43055555555555558</v>
      </c>
      <c r="P11" s="16"/>
      <c r="Q11" s="24"/>
    </row>
    <row r="12" spans="1:17" s="17" customFormat="1" ht="12.75" customHeight="1">
      <c r="A12" s="105">
        <v>9</v>
      </c>
      <c r="B12" s="168">
        <v>38010110676</v>
      </c>
      <c r="C12" s="105" t="s">
        <v>16</v>
      </c>
      <c r="D12" s="18" t="s">
        <v>25</v>
      </c>
      <c r="E12" s="18" t="s">
        <v>21</v>
      </c>
      <c r="F12" s="19">
        <v>101</v>
      </c>
      <c r="G12" s="20">
        <v>222</v>
      </c>
      <c r="H12" s="21">
        <v>1670.9</v>
      </c>
      <c r="I12" s="21">
        <v>1670.9</v>
      </c>
      <c r="J12" s="90" t="s">
        <v>22</v>
      </c>
      <c r="K12" s="91"/>
      <c r="L12" s="22">
        <v>116965</v>
      </c>
      <c r="M12" s="41">
        <f t="shared" si="0"/>
        <v>23393</v>
      </c>
      <c r="N12" s="23">
        <v>45790</v>
      </c>
      <c r="O12" s="25">
        <v>0.4375</v>
      </c>
      <c r="P12" s="16"/>
      <c r="Q12" s="24"/>
    </row>
    <row r="13" spans="1:17" s="17" customFormat="1" ht="12.75" customHeight="1">
      <c r="A13" s="105">
        <v>10</v>
      </c>
      <c r="B13" s="168">
        <v>38010110695</v>
      </c>
      <c r="C13" s="105" t="s">
        <v>16</v>
      </c>
      <c r="D13" s="18" t="s">
        <v>25</v>
      </c>
      <c r="E13" s="18" t="s">
        <v>21</v>
      </c>
      <c r="F13" s="19">
        <v>101</v>
      </c>
      <c r="G13" s="20">
        <v>135</v>
      </c>
      <c r="H13" s="21">
        <v>3983.22</v>
      </c>
      <c r="I13" s="21">
        <v>3983.22</v>
      </c>
      <c r="J13" s="96" t="s">
        <v>22</v>
      </c>
      <c r="K13" s="97"/>
      <c r="L13" s="22">
        <v>238995</v>
      </c>
      <c r="M13" s="41">
        <f t="shared" si="0"/>
        <v>47799</v>
      </c>
      <c r="N13" s="23">
        <v>45790</v>
      </c>
      <c r="O13" s="25">
        <v>0.44444444444444497</v>
      </c>
      <c r="P13" s="16"/>
      <c r="Q13" s="24"/>
    </row>
    <row r="14" spans="1:17" s="17" customFormat="1" ht="12.75" customHeight="1">
      <c r="A14" s="105">
        <v>11</v>
      </c>
      <c r="B14" s="36">
        <v>38020109628</v>
      </c>
      <c r="C14" s="36" t="s">
        <v>26</v>
      </c>
      <c r="D14" s="37" t="s">
        <v>27</v>
      </c>
      <c r="E14" s="37" t="s">
        <v>21</v>
      </c>
      <c r="F14" s="36">
        <v>10503</v>
      </c>
      <c r="G14" s="36">
        <v>33</v>
      </c>
      <c r="H14" s="39">
        <v>144.65</v>
      </c>
      <c r="I14" s="39">
        <v>144.65</v>
      </c>
      <c r="J14" s="90" t="s">
        <v>28</v>
      </c>
      <c r="K14" s="91"/>
      <c r="L14" s="40">
        <v>289300</v>
      </c>
      <c r="M14" s="41">
        <f t="shared" si="0"/>
        <v>57860</v>
      </c>
      <c r="N14" s="23">
        <v>45790</v>
      </c>
      <c r="O14" s="25">
        <v>0.4513888888888889</v>
      </c>
      <c r="P14" s="26"/>
      <c r="Q14" s="24"/>
    </row>
    <row r="15" spans="1:17" s="17" customFormat="1" ht="12.75" customHeight="1">
      <c r="A15" s="105">
        <v>12</v>
      </c>
      <c r="B15" s="168">
        <v>38010108123</v>
      </c>
      <c r="C15" s="105" t="s">
        <v>16</v>
      </c>
      <c r="D15" s="18" t="s">
        <v>29</v>
      </c>
      <c r="E15" s="18" t="s">
        <v>21</v>
      </c>
      <c r="F15" s="19">
        <v>10844</v>
      </c>
      <c r="G15" s="20">
        <v>2</v>
      </c>
      <c r="H15" s="21">
        <v>4429.1899999999996</v>
      </c>
      <c r="I15" s="21">
        <v>4429.1899999999996</v>
      </c>
      <c r="J15" s="96" t="s">
        <v>22</v>
      </c>
      <c r="K15" s="97"/>
      <c r="L15" s="22">
        <v>664380</v>
      </c>
      <c r="M15" s="41">
        <f t="shared" si="0"/>
        <v>132876</v>
      </c>
      <c r="N15" s="23">
        <v>45790</v>
      </c>
      <c r="O15" s="25">
        <v>0.46527777777777773</v>
      </c>
      <c r="P15" s="16"/>
      <c r="Q15" s="24"/>
    </row>
    <row r="16" spans="1:17" s="17" customFormat="1" ht="12.75" customHeight="1">
      <c r="A16" s="105">
        <v>13</v>
      </c>
      <c r="B16" s="168">
        <v>38010108201</v>
      </c>
      <c r="C16" s="105" t="s">
        <v>16</v>
      </c>
      <c r="D16" s="18" t="s">
        <v>29</v>
      </c>
      <c r="E16" s="18" t="s">
        <v>21</v>
      </c>
      <c r="F16" s="19">
        <v>10845</v>
      </c>
      <c r="G16" s="20">
        <v>200</v>
      </c>
      <c r="H16" s="21">
        <v>3945.54</v>
      </c>
      <c r="I16" s="21">
        <v>3945.54</v>
      </c>
      <c r="J16" s="96" t="s">
        <v>22</v>
      </c>
      <c r="K16" s="97"/>
      <c r="L16" s="22">
        <v>197280</v>
      </c>
      <c r="M16" s="41">
        <f t="shared" si="0"/>
        <v>39456</v>
      </c>
      <c r="N16" s="23">
        <v>45790</v>
      </c>
      <c r="O16" s="25">
        <v>0.47222222222222227</v>
      </c>
      <c r="P16" s="16"/>
      <c r="Q16" s="24"/>
    </row>
    <row r="17" spans="1:17" s="17" customFormat="1" ht="12.75" customHeight="1">
      <c r="A17" s="105">
        <v>14</v>
      </c>
      <c r="B17" s="168">
        <v>38010108202</v>
      </c>
      <c r="C17" s="105" t="s">
        <v>16</v>
      </c>
      <c r="D17" s="18" t="s">
        <v>29</v>
      </c>
      <c r="E17" s="18" t="s">
        <v>21</v>
      </c>
      <c r="F17" s="19">
        <v>10845</v>
      </c>
      <c r="G17" s="20">
        <v>201</v>
      </c>
      <c r="H17" s="21">
        <v>3008.93</v>
      </c>
      <c r="I17" s="21">
        <v>3008.93</v>
      </c>
      <c r="J17" s="96" t="s">
        <v>22</v>
      </c>
      <c r="K17" s="97"/>
      <c r="L17" s="22">
        <v>150450</v>
      </c>
      <c r="M17" s="41">
        <f t="shared" si="0"/>
        <v>30090</v>
      </c>
      <c r="N17" s="23">
        <v>45790</v>
      </c>
      <c r="O17" s="25">
        <v>0.47916666666666669</v>
      </c>
      <c r="P17" s="16"/>
      <c r="Q17" s="24"/>
    </row>
    <row r="18" spans="1:17" s="17" customFormat="1" ht="12.75" customHeight="1">
      <c r="A18" s="105">
        <v>15</v>
      </c>
      <c r="B18" s="168">
        <v>38010108210</v>
      </c>
      <c r="C18" s="105" t="s">
        <v>16</v>
      </c>
      <c r="D18" s="18" t="s">
        <v>29</v>
      </c>
      <c r="E18" s="18" t="s">
        <v>21</v>
      </c>
      <c r="F18" s="19">
        <v>10845</v>
      </c>
      <c r="G18" s="20">
        <v>212</v>
      </c>
      <c r="H18" s="21">
        <v>2800.28</v>
      </c>
      <c r="I18" s="21">
        <v>2800.28</v>
      </c>
      <c r="J18" s="96" t="s">
        <v>22</v>
      </c>
      <c r="K18" s="97"/>
      <c r="L18" s="22">
        <v>140020</v>
      </c>
      <c r="M18" s="41">
        <f t="shared" si="0"/>
        <v>28004</v>
      </c>
      <c r="N18" s="23">
        <v>45790</v>
      </c>
      <c r="O18" s="25">
        <v>0.48611111111111099</v>
      </c>
      <c r="P18" s="16"/>
      <c r="Q18" s="24"/>
    </row>
    <row r="19" spans="1:17" s="17" customFormat="1" ht="12.75" customHeight="1">
      <c r="A19" s="105">
        <v>16</v>
      </c>
      <c r="B19" s="168">
        <v>38010109180</v>
      </c>
      <c r="C19" s="105" t="s">
        <v>16</v>
      </c>
      <c r="D19" s="18" t="s">
        <v>30</v>
      </c>
      <c r="E19" s="18" t="s">
        <v>21</v>
      </c>
      <c r="F19" s="19">
        <v>16145</v>
      </c>
      <c r="G19" s="20">
        <v>6</v>
      </c>
      <c r="H19" s="21">
        <v>12759.16</v>
      </c>
      <c r="I19" s="21">
        <v>12759.16</v>
      </c>
      <c r="J19" s="90" t="s">
        <v>22</v>
      </c>
      <c r="K19" s="91"/>
      <c r="L19" s="22">
        <v>638000</v>
      </c>
      <c r="M19" s="41">
        <f t="shared" si="0"/>
        <v>127600</v>
      </c>
      <c r="N19" s="23">
        <v>45790</v>
      </c>
      <c r="O19" s="25">
        <v>0.49305555555555602</v>
      </c>
      <c r="P19" s="16"/>
      <c r="Q19" s="24"/>
    </row>
    <row r="20" spans="1:17" s="17" customFormat="1" ht="12.75" customHeight="1">
      <c r="A20" s="105">
        <v>17</v>
      </c>
      <c r="B20" s="36">
        <v>38020110132</v>
      </c>
      <c r="C20" s="36" t="s">
        <v>26</v>
      </c>
      <c r="D20" s="37" t="s">
        <v>31</v>
      </c>
      <c r="E20" s="37" t="s">
        <v>18</v>
      </c>
      <c r="F20" s="36">
        <v>10886</v>
      </c>
      <c r="G20" s="36">
        <v>12</v>
      </c>
      <c r="H20" s="39">
        <v>247.16</v>
      </c>
      <c r="I20" s="39">
        <v>247.16</v>
      </c>
      <c r="J20" s="92" t="s">
        <v>22</v>
      </c>
      <c r="K20" s="93"/>
      <c r="L20" s="40">
        <v>506680</v>
      </c>
      <c r="M20" s="41">
        <f>L20*0.2</f>
        <v>101336</v>
      </c>
      <c r="N20" s="23">
        <v>45790</v>
      </c>
      <c r="O20" s="25">
        <v>0.5</v>
      </c>
      <c r="P20" s="26"/>
      <c r="Q20" s="24"/>
    </row>
    <row r="21" spans="1:17" s="17" customFormat="1" ht="12.75" customHeight="1">
      <c r="A21" s="105">
        <v>18</v>
      </c>
      <c r="B21" s="168">
        <v>38010111216</v>
      </c>
      <c r="C21" s="105" t="s">
        <v>16</v>
      </c>
      <c r="D21" s="18" t="s">
        <v>32</v>
      </c>
      <c r="E21" s="18" t="s">
        <v>21</v>
      </c>
      <c r="F21" s="19">
        <v>126</v>
      </c>
      <c r="G21" s="20">
        <v>2</v>
      </c>
      <c r="H21" s="21">
        <v>839.61</v>
      </c>
      <c r="I21" s="21">
        <v>839.61</v>
      </c>
      <c r="J21" s="90" t="s">
        <v>22</v>
      </c>
      <c r="K21" s="91"/>
      <c r="L21" s="22">
        <v>41985</v>
      </c>
      <c r="M21" s="41">
        <f t="shared" si="0"/>
        <v>8397</v>
      </c>
      <c r="N21" s="23">
        <v>45790</v>
      </c>
      <c r="O21" s="25">
        <v>0.58333333333333337</v>
      </c>
      <c r="P21" s="16"/>
      <c r="Q21" s="24"/>
    </row>
    <row r="22" spans="1:17" s="17" customFormat="1" ht="12.75" customHeight="1">
      <c r="A22" s="105">
        <v>19</v>
      </c>
      <c r="B22" s="168">
        <v>38010111244</v>
      </c>
      <c r="C22" s="105" t="s">
        <v>16</v>
      </c>
      <c r="D22" s="18" t="s">
        <v>32</v>
      </c>
      <c r="E22" s="18" t="s">
        <v>33</v>
      </c>
      <c r="F22" s="19">
        <v>131</v>
      </c>
      <c r="G22" s="20">
        <v>8</v>
      </c>
      <c r="H22" s="21">
        <v>290.5</v>
      </c>
      <c r="I22" s="21">
        <v>290.5</v>
      </c>
      <c r="J22" s="90" t="s">
        <v>22</v>
      </c>
      <c r="K22" s="91"/>
      <c r="L22" s="22">
        <v>43575</v>
      </c>
      <c r="M22" s="41">
        <f t="shared" si="0"/>
        <v>8715</v>
      </c>
      <c r="N22" s="23">
        <v>45790</v>
      </c>
      <c r="O22" s="25">
        <v>0.59027777777777779</v>
      </c>
      <c r="P22" s="16"/>
      <c r="Q22" s="24"/>
    </row>
    <row r="23" spans="1:17" s="35" customFormat="1" ht="26.1" customHeight="1">
      <c r="A23" s="105">
        <v>20</v>
      </c>
      <c r="B23" s="27">
        <v>38020107466</v>
      </c>
      <c r="C23" s="27" t="s">
        <v>26</v>
      </c>
      <c r="D23" s="28" t="s">
        <v>34</v>
      </c>
      <c r="E23" s="28" t="s">
        <v>18</v>
      </c>
      <c r="F23" s="29">
        <v>10083</v>
      </c>
      <c r="G23" s="29">
        <v>11</v>
      </c>
      <c r="H23" s="30">
        <v>372.39</v>
      </c>
      <c r="I23" s="30">
        <v>372.39</v>
      </c>
      <c r="J23" s="92" t="s">
        <v>35</v>
      </c>
      <c r="K23" s="93"/>
      <c r="L23" s="31">
        <v>2050000</v>
      </c>
      <c r="M23" s="32">
        <f t="shared" si="0"/>
        <v>410000</v>
      </c>
      <c r="N23" s="23">
        <v>45790</v>
      </c>
      <c r="O23" s="25">
        <v>0.59722222222222221</v>
      </c>
      <c r="P23" s="33"/>
      <c r="Q23" s="34"/>
    </row>
    <row r="24" spans="1:17" s="17" customFormat="1" ht="26.25" customHeight="1">
      <c r="A24" s="105">
        <v>21</v>
      </c>
      <c r="B24" s="36">
        <v>38020100419</v>
      </c>
      <c r="C24" s="36" t="s">
        <v>26</v>
      </c>
      <c r="D24" s="37" t="s">
        <v>36</v>
      </c>
      <c r="E24" s="37" t="s">
        <v>18</v>
      </c>
      <c r="F24" s="36">
        <v>11311</v>
      </c>
      <c r="G24" s="36">
        <v>5</v>
      </c>
      <c r="H24" s="39">
        <v>99.6</v>
      </c>
      <c r="I24" s="39">
        <v>99.6</v>
      </c>
      <c r="J24" s="92" t="s">
        <v>37</v>
      </c>
      <c r="K24" s="93"/>
      <c r="L24" s="40">
        <v>179280</v>
      </c>
      <c r="M24" s="41">
        <f>L24*0.2</f>
        <v>35856</v>
      </c>
      <c r="N24" s="23">
        <v>45790</v>
      </c>
      <c r="O24" s="25">
        <v>0.60416666666666663</v>
      </c>
      <c r="P24" s="16"/>
      <c r="Q24" s="24"/>
    </row>
    <row r="25" spans="1:17" s="17" customFormat="1" ht="12.75" customHeight="1">
      <c r="A25" s="105">
        <v>22</v>
      </c>
      <c r="B25" s="36" t="s">
        <v>38</v>
      </c>
      <c r="C25" s="36" t="s">
        <v>26</v>
      </c>
      <c r="D25" s="37" t="s">
        <v>39</v>
      </c>
      <c r="E25" s="37" t="s">
        <v>18</v>
      </c>
      <c r="F25" s="38">
        <v>11550</v>
      </c>
      <c r="G25" s="38">
        <v>10</v>
      </c>
      <c r="H25" s="39">
        <v>210.77</v>
      </c>
      <c r="I25" s="39">
        <v>210.77</v>
      </c>
      <c r="J25" s="94" t="s">
        <v>19</v>
      </c>
      <c r="K25" s="95"/>
      <c r="L25" s="40">
        <v>738000</v>
      </c>
      <c r="M25" s="40">
        <f>L25*0.2</f>
        <v>147600</v>
      </c>
      <c r="N25" s="23">
        <v>45790</v>
      </c>
      <c r="O25" s="25">
        <v>0.61111111111111105</v>
      </c>
      <c r="P25" s="16"/>
      <c r="Q25" s="24"/>
    </row>
    <row r="26" spans="1:17" s="17" customFormat="1" ht="15" customHeight="1">
      <c r="A26" s="105">
        <v>29</v>
      </c>
      <c r="B26" s="36">
        <v>38020109883</v>
      </c>
      <c r="C26" s="36" t="s">
        <v>26</v>
      </c>
      <c r="D26" s="37" t="s">
        <v>40</v>
      </c>
      <c r="E26" s="37" t="s">
        <v>18</v>
      </c>
      <c r="F26" s="36">
        <v>14942</v>
      </c>
      <c r="G26" s="36">
        <v>6</v>
      </c>
      <c r="H26" s="39">
        <v>436.02</v>
      </c>
      <c r="I26" s="39">
        <v>436.02</v>
      </c>
      <c r="J26" s="92" t="s">
        <v>41</v>
      </c>
      <c r="K26" s="93"/>
      <c r="L26" s="39">
        <v>1832000</v>
      </c>
      <c r="M26" s="41">
        <f>L26*0.2</f>
        <v>366400</v>
      </c>
      <c r="N26" s="23">
        <v>45790</v>
      </c>
      <c r="O26" s="25">
        <v>0.61805555555555558</v>
      </c>
      <c r="P26" s="16"/>
      <c r="Q26" s="24"/>
    </row>
    <row r="27" spans="1:17" s="17" customFormat="1" ht="15.75" customHeight="1">
      <c r="A27" s="105">
        <v>24</v>
      </c>
      <c r="B27" s="36">
        <v>38020110050</v>
      </c>
      <c r="C27" s="36" t="s">
        <v>26</v>
      </c>
      <c r="D27" s="37" t="s">
        <v>27</v>
      </c>
      <c r="E27" s="37" t="s">
        <v>18</v>
      </c>
      <c r="F27" s="38">
        <v>10514</v>
      </c>
      <c r="G27" s="38">
        <v>2</v>
      </c>
      <c r="H27" s="39">
        <v>188</v>
      </c>
      <c r="I27" s="39">
        <v>188</v>
      </c>
      <c r="J27" s="94" t="s">
        <v>28</v>
      </c>
      <c r="K27" s="95"/>
      <c r="L27" s="40">
        <v>1504000</v>
      </c>
      <c r="M27" s="40">
        <f>L27*0.2</f>
        <v>300800</v>
      </c>
      <c r="N27" s="23">
        <v>45790</v>
      </c>
      <c r="O27" s="25">
        <v>0.625</v>
      </c>
      <c r="P27" s="16"/>
      <c r="Q27" s="24"/>
    </row>
    <row r="28" spans="1:17" s="17" customFormat="1" ht="28.5" customHeight="1">
      <c r="A28" s="105">
        <v>25</v>
      </c>
      <c r="B28" s="36" t="s">
        <v>42</v>
      </c>
      <c r="C28" s="36" t="s">
        <v>26</v>
      </c>
      <c r="D28" s="28" t="s">
        <v>43</v>
      </c>
      <c r="E28" s="37" t="s">
        <v>18</v>
      </c>
      <c r="F28" s="38">
        <v>11048</v>
      </c>
      <c r="G28" s="38">
        <v>19</v>
      </c>
      <c r="H28" s="39">
        <v>257.63</v>
      </c>
      <c r="I28" s="39">
        <v>257.63</v>
      </c>
      <c r="J28" s="92" t="s">
        <v>44</v>
      </c>
      <c r="K28" s="93"/>
      <c r="L28" s="40">
        <v>515260</v>
      </c>
      <c r="M28" s="41">
        <f>L28*0.2</f>
        <v>103052</v>
      </c>
      <c r="N28" s="23">
        <v>45790</v>
      </c>
      <c r="O28" s="25">
        <v>0.63888888888888895</v>
      </c>
      <c r="P28" s="16"/>
      <c r="Q28" s="24"/>
    </row>
    <row r="29" spans="1:17" s="17" customFormat="1" ht="27.75" customHeight="1">
      <c r="A29" s="105">
        <v>26</v>
      </c>
      <c r="B29" s="36">
        <v>38020109567</v>
      </c>
      <c r="C29" s="36" t="s">
        <v>26</v>
      </c>
      <c r="D29" s="28" t="s">
        <v>43</v>
      </c>
      <c r="E29" s="37" t="s">
        <v>18</v>
      </c>
      <c r="F29" s="36">
        <v>13599</v>
      </c>
      <c r="G29" s="36">
        <v>20</v>
      </c>
      <c r="H29" s="39">
        <v>683</v>
      </c>
      <c r="I29" s="39">
        <v>683</v>
      </c>
      <c r="J29" s="92" t="s">
        <v>19</v>
      </c>
      <c r="K29" s="93"/>
      <c r="L29" s="40">
        <v>2185600</v>
      </c>
      <c r="M29" s="41">
        <f t="shared" si="0"/>
        <v>437120</v>
      </c>
      <c r="N29" s="23">
        <v>45790</v>
      </c>
      <c r="O29" s="25">
        <v>0.64583333333333337</v>
      </c>
      <c r="P29" s="16"/>
      <c r="Q29" s="24"/>
    </row>
    <row r="30" spans="1:17" s="17" customFormat="1" ht="27.75" customHeight="1">
      <c r="A30" s="105">
        <v>27</v>
      </c>
      <c r="B30" s="36">
        <v>38020109568</v>
      </c>
      <c r="C30" s="36" t="s">
        <v>26</v>
      </c>
      <c r="D30" s="28" t="s">
        <v>43</v>
      </c>
      <c r="E30" s="37" t="s">
        <v>18</v>
      </c>
      <c r="F30" s="36">
        <v>13599</v>
      </c>
      <c r="G30" s="36">
        <v>17</v>
      </c>
      <c r="H30" s="39">
        <v>845.91</v>
      </c>
      <c r="I30" s="39">
        <v>845.91</v>
      </c>
      <c r="J30" s="92" t="s">
        <v>19</v>
      </c>
      <c r="K30" s="93"/>
      <c r="L30" s="40">
        <v>2538000</v>
      </c>
      <c r="M30" s="40">
        <f>L30*0.2</f>
        <v>507600</v>
      </c>
      <c r="N30" s="23">
        <v>45790</v>
      </c>
      <c r="O30" s="25">
        <v>0.65277777777777801</v>
      </c>
      <c r="P30" s="16"/>
      <c r="Q30" s="24"/>
    </row>
    <row r="31" spans="1:17" s="17" customFormat="1" ht="14.25" customHeight="1">
      <c r="A31" s="105">
        <v>28</v>
      </c>
      <c r="B31" s="36" t="s">
        <v>45</v>
      </c>
      <c r="C31" s="36" t="s">
        <v>26</v>
      </c>
      <c r="D31" s="37" t="s">
        <v>40</v>
      </c>
      <c r="E31" s="37" t="s">
        <v>18</v>
      </c>
      <c r="F31" s="38">
        <v>12217</v>
      </c>
      <c r="G31" s="38">
        <v>9</v>
      </c>
      <c r="H31" s="39">
        <v>335.24</v>
      </c>
      <c r="I31" s="39">
        <v>335.24</v>
      </c>
      <c r="J31" s="92" t="s">
        <v>19</v>
      </c>
      <c r="K31" s="93"/>
      <c r="L31" s="40">
        <v>1350000</v>
      </c>
      <c r="M31" s="41">
        <f t="shared" si="0"/>
        <v>270000</v>
      </c>
      <c r="N31" s="23">
        <v>45790</v>
      </c>
      <c r="O31" s="25">
        <v>0.65972222222222199</v>
      </c>
      <c r="P31" s="16"/>
      <c r="Q31" s="24"/>
    </row>
    <row r="32" spans="1:17" s="17" customFormat="1" ht="12.75" customHeight="1">
      <c r="A32" s="105">
        <v>23</v>
      </c>
      <c r="B32" s="36">
        <v>38020110049</v>
      </c>
      <c r="C32" s="36" t="s">
        <v>26</v>
      </c>
      <c r="D32" s="37" t="s">
        <v>27</v>
      </c>
      <c r="E32" s="37" t="s">
        <v>18</v>
      </c>
      <c r="F32" s="38">
        <v>10514</v>
      </c>
      <c r="G32" s="38">
        <v>3</v>
      </c>
      <c r="H32" s="39">
        <v>190.62</v>
      </c>
      <c r="I32" s="39">
        <v>190.62</v>
      </c>
      <c r="J32" s="94" t="s">
        <v>28</v>
      </c>
      <c r="K32" s="95"/>
      <c r="L32" s="40">
        <v>1525000</v>
      </c>
      <c r="M32" s="40">
        <f>L32*0.2</f>
        <v>305000</v>
      </c>
      <c r="N32" s="23">
        <v>45790</v>
      </c>
      <c r="O32" s="25">
        <v>0.66666666666666663</v>
      </c>
      <c r="P32" s="16"/>
      <c r="Q32" s="24"/>
    </row>
    <row r="33" spans="1:17" s="17" customFormat="1" ht="12.75" customHeight="1">
      <c r="A33" s="105">
        <v>30</v>
      </c>
      <c r="B33" s="36">
        <v>38020107945</v>
      </c>
      <c r="C33" s="36" t="s">
        <v>26</v>
      </c>
      <c r="D33" s="37" t="s">
        <v>27</v>
      </c>
      <c r="E33" s="37" t="s">
        <v>18</v>
      </c>
      <c r="F33" s="36">
        <v>3610</v>
      </c>
      <c r="G33" s="36">
        <v>18</v>
      </c>
      <c r="H33" s="39">
        <v>62.18</v>
      </c>
      <c r="I33" s="39">
        <v>62.18</v>
      </c>
      <c r="J33" s="92" t="s">
        <v>28</v>
      </c>
      <c r="K33" s="93"/>
      <c r="L33" s="40">
        <v>1057060</v>
      </c>
      <c r="M33" s="41">
        <f>L33*0.2</f>
        <v>211412</v>
      </c>
      <c r="N33" s="23">
        <v>45791</v>
      </c>
      <c r="O33" s="25">
        <v>0.375</v>
      </c>
      <c r="P33" s="26"/>
      <c r="Q33" s="24"/>
    </row>
    <row r="34" spans="1:17" s="17" customFormat="1" ht="27.75" customHeight="1">
      <c r="A34" s="164">
        <v>31</v>
      </c>
      <c r="B34" s="36" t="s">
        <v>46</v>
      </c>
      <c r="C34" s="36" t="s">
        <v>47</v>
      </c>
      <c r="D34" s="37" t="s">
        <v>48</v>
      </c>
      <c r="E34" s="28" t="s">
        <v>49</v>
      </c>
      <c r="F34" s="38">
        <v>3116</v>
      </c>
      <c r="G34" s="38">
        <v>1</v>
      </c>
      <c r="H34" s="39">
        <v>2643.24</v>
      </c>
      <c r="I34" s="39">
        <v>2643.24</v>
      </c>
      <c r="J34" s="165" t="s">
        <v>50</v>
      </c>
      <c r="K34" s="166"/>
      <c r="L34" s="40">
        <v>6080000</v>
      </c>
      <c r="M34" s="40">
        <f>L34*0.2</f>
        <v>1216000</v>
      </c>
      <c r="N34" s="167">
        <v>45791</v>
      </c>
      <c r="O34" s="25">
        <v>0.38194444444444442</v>
      </c>
      <c r="P34" s="16"/>
      <c r="Q34" s="24"/>
    </row>
    <row r="35" spans="1:17" s="17" customFormat="1" ht="12.75" customHeight="1">
      <c r="A35" s="164">
        <v>32</v>
      </c>
      <c r="B35" s="36" t="s">
        <v>51</v>
      </c>
      <c r="C35" s="36" t="s">
        <v>47</v>
      </c>
      <c r="D35" s="37" t="s">
        <v>52</v>
      </c>
      <c r="E35" s="37" t="s">
        <v>18</v>
      </c>
      <c r="F35" s="38">
        <v>988</v>
      </c>
      <c r="G35" s="38">
        <v>8</v>
      </c>
      <c r="H35" s="39">
        <v>1117.7</v>
      </c>
      <c r="I35" s="39">
        <v>1117.7</v>
      </c>
      <c r="J35" s="165" t="s">
        <v>19</v>
      </c>
      <c r="K35" s="166"/>
      <c r="L35" s="40">
        <v>20660450</v>
      </c>
      <c r="M35" s="40">
        <f t="shared" ref="M35:M45" si="1">L35*0.2</f>
        <v>4132090</v>
      </c>
      <c r="N35" s="167">
        <v>45791</v>
      </c>
      <c r="O35" s="25">
        <v>0.38888888888888901</v>
      </c>
      <c r="P35" s="16"/>
      <c r="Q35" s="24"/>
    </row>
    <row r="36" spans="1:17" s="17" customFormat="1" ht="12.75" customHeight="1">
      <c r="A36" s="164">
        <v>33</v>
      </c>
      <c r="B36" s="36">
        <v>38130110685</v>
      </c>
      <c r="C36" s="36" t="s">
        <v>47</v>
      </c>
      <c r="D36" s="37" t="s">
        <v>53</v>
      </c>
      <c r="E36" s="37" t="s">
        <v>18</v>
      </c>
      <c r="F36" s="38">
        <v>547</v>
      </c>
      <c r="G36" s="38">
        <v>6</v>
      </c>
      <c r="H36" s="39">
        <v>1995.03</v>
      </c>
      <c r="I36" s="39">
        <v>1995.03</v>
      </c>
      <c r="J36" s="165" t="s">
        <v>19</v>
      </c>
      <c r="K36" s="166"/>
      <c r="L36" s="40">
        <v>15961000</v>
      </c>
      <c r="M36" s="40">
        <f t="shared" si="1"/>
        <v>3192200</v>
      </c>
      <c r="N36" s="167">
        <v>45791</v>
      </c>
      <c r="O36" s="25">
        <v>0.39583333333333298</v>
      </c>
      <c r="P36" s="16"/>
      <c r="Q36" s="24"/>
    </row>
    <row r="37" spans="1:17" s="17" customFormat="1" ht="12.75" customHeight="1">
      <c r="A37" s="105">
        <v>34</v>
      </c>
      <c r="B37" s="36">
        <v>38080111276</v>
      </c>
      <c r="C37" s="36" t="s">
        <v>54</v>
      </c>
      <c r="D37" s="37" t="s">
        <v>55</v>
      </c>
      <c r="E37" s="37" t="s">
        <v>18</v>
      </c>
      <c r="F37" s="38">
        <v>1129</v>
      </c>
      <c r="G37" s="38">
        <v>1</v>
      </c>
      <c r="H37" s="39">
        <v>909.71</v>
      </c>
      <c r="I37" s="39">
        <v>909.71</v>
      </c>
      <c r="J37" s="90" t="s">
        <v>56</v>
      </c>
      <c r="K37" s="91"/>
      <c r="L37" s="40">
        <v>2100000</v>
      </c>
      <c r="M37" s="41">
        <f t="shared" si="1"/>
        <v>420000</v>
      </c>
      <c r="N37" s="23">
        <v>45791</v>
      </c>
      <c r="O37" s="25">
        <v>0.40277777777777801</v>
      </c>
      <c r="P37" s="16"/>
      <c r="Q37" s="24"/>
    </row>
    <row r="38" spans="1:17" s="17" customFormat="1" ht="12.75" customHeight="1">
      <c r="A38" s="105">
        <v>35</v>
      </c>
      <c r="B38" s="106">
        <v>38080109484</v>
      </c>
      <c r="C38" s="106" t="s">
        <v>54</v>
      </c>
      <c r="D38" s="107" t="s">
        <v>57</v>
      </c>
      <c r="E38" s="107" t="s">
        <v>58</v>
      </c>
      <c r="F38" s="108">
        <v>2864</v>
      </c>
      <c r="G38" s="108">
        <v>24</v>
      </c>
      <c r="H38" s="109">
        <v>2992.31</v>
      </c>
      <c r="I38" s="109">
        <v>2992.31</v>
      </c>
      <c r="J38" s="90" t="s">
        <v>22</v>
      </c>
      <c r="K38" s="91"/>
      <c r="L38" s="110">
        <v>1048000</v>
      </c>
      <c r="M38" s="41">
        <f t="shared" si="1"/>
        <v>209600</v>
      </c>
      <c r="N38" s="23">
        <v>45791</v>
      </c>
      <c r="O38" s="25">
        <v>0.40972222222222199</v>
      </c>
      <c r="P38" s="16"/>
      <c r="Q38" s="24"/>
    </row>
    <row r="39" spans="1:17" s="17" customFormat="1" ht="12.75" customHeight="1">
      <c r="A39" s="105">
        <v>36</v>
      </c>
      <c r="B39" s="106">
        <v>38080110328</v>
      </c>
      <c r="C39" s="106" t="s">
        <v>54</v>
      </c>
      <c r="D39" s="107" t="s">
        <v>57</v>
      </c>
      <c r="E39" s="107" t="s">
        <v>33</v>
      </c>
      <c r="F39" s="108">
        <v>1464</v>
      </c>
      <c r="G39" s="108">
        <v>124</v>
      </c>
      <c r="H39" s="109">
        <v>24434</v>
      </c>
      <c r="I39" s="109">
        <v>24434</v>
      </c>
      <c r="J39" s="90" t="s">
        <v>22</v>
      </c>
      <c r="K39" s="91"/>
      <c r="L39" s="110">
        <v>1590000</v>
      </c>
      <c r="M39" s="41">
        <f t="shared" si="1"/>
        <v>318000</v>
      </c>
      <c r="N39" s="23">
        <v>45791</v>
      </c>
      <c r="O39" s="25">
        <v>0.4236111111111111</v>
      </c>
      <c r="P39" s="16"/>
      <c r="Q39" s="24"/>
    </row>
    <row r="40" spans="1:17" s="17" customFormat="1" ht="12.75" customHeight="1">
      <c r="A40" s="105">
        <v>37</v>
      </c>
      <c r="B40" s="106">
        <v>38080111626</v>
      </c>
      <c r="C40" s="106" t="s">
        <v>54</v>
      </c>
      <c r="D40" s="107" t="s">
        <v>57</v>
      </c>
      <c r="E40" s="107" t="s">
        <v>33</v>
      </c>
      <c r="F40" s="108">
        <v>1464</v>
      </c>
      <c r="G40" s="108">
        <v>116</v>
      </c>
      <c r="H40" s="109">
        <v>30485.06</v>
      </c>
      <c r="I40" s="109">
        <v>30485.06</v>
      </c>
      <c r="J40" s="90" t="s">
        <v>22</v>
      </c>
      <c r="K40" s="91"/>
      <c r="L40" s="110">
        <v>1982000</v>
      </c>
      <c r="M40" s="41">
        <f t="shared" si="1"/>
        <v>396400</v>
      </c>
      <c r="N40" s="23">
        <v>45791</v>
      </c>
      <c r="O40" s="25">
        <v>0.43055555555555558</v>
      </c>
      <c r="P40" s="16"/>
      <c r="Q40" s="24"/>
    </row>
    <row r="41" spans="1:17" s="17" customFormat="1" ht="12.75" customHeight="1">
      <c r="A41" s="105">
        <v>38</v>
      </c>
      <c r="B41" s="106">
        <v>38080131756</v>
      </c>
      <c r="C41" s="106" t="s">
        <v>54</v>
      </c>
      <c r="D41" s="107" t="s">
        <v>59</v>
      </c>
      <c r="E41" s="107" t="s">
        <v>21</v>
      </c>
      <c r="F41" s="108">
        <v>2418</v>
      </c>
      <c r="G41" s="108">
        <v>8</v>
      </c>
      <c r="H41" s="109">
        <v>812.33</v>
      </c>
      <c r="I41" s="109">
        <v>812.33</v>
      </c>
      <c r="J41" s="90" t="s">
        <v>19</v>
      </c>
      <c r="K41" s="91"/>
      <c r="L41" s="110">
        <v>1057000</v>
      </c>
      <c r="M41" s="41">
        <f t="shared" si="1"/>
        <v>211400</v>
      </c>
      <c r="N41" s="23">
        <v>45791</v>
      </c>
      <c r="O41" s="25">
        <v>0.4375</v>
      </c>
      <c r="P41" s="16"/>
      <c r="Q41" s="24"/>
    </row>
    <row r="42" spans="1:17" s="17" customFormat="1" ht="12.75" customHeight="1">
      <c r="A42" s="105">
        <v>39</v>
      </c>
      <c r="B42" s="36">
        <v>38070100621</v>
      </c>
      <c r="C42" s="36" t="s">
        <v>60</v>
      </c>
      <c r="D42" s="37" t="s">
        <v>61</v>
      </c>
      <c r="E42" s="37" t="s">
        <v>21</v>
      </c>
      <c r="F42" s="38">
        <v>4153</v>
      </c>
      <c r="G42" s="38">
        <v>56</v>
      </c>
      <c r="H42" s="39">
        <v>130.09</v>
      </c>
      <c r="I42" s="39">
        <v>130.09</v>
      </c>
      <c r="J42" s="90" t="s">
        <v>19</v>
      </c>
      <c r="K42" s="91"/>
      <c r="L42" s="40">
        <v>195135</v>
      </c>
      <c r="M42" s="41">
        <f t="shared" si="1"/>
        <v>39027</v>
      </c>
      <c r="N42" s="23">
        <v>45791</v>
      </c>
      <c r="O42" s="25">
        <v>0.44444444444444398</v>
      </c>
      <c r="P42" s="16"/>
      <c r="Q42" s="24"/>
    </row>
    <row r="43" spans="1:17" s="17" customFormat="1" ht="12.75" customHeight="1">
      <c r="A43" s="105">
        <v>40</v>
      </c>
      <c r="B43" s="36">
        <v>38070100442</v>
      </c>
      <c r="C43" s="36" t="s">
        <v>60</v>
      </c>
      <c r="D43" s="37" t="s">
        <v>62</v>
      </c>
      <c r="E43" s="37" t="s">
        <v>18</v>
      </c>
      <c r="F43" s="38">
        <v>4239</v>
      </c>
      <c r="G43" s="38">
        <v>2</v>
      </c>
      <c r="H43" s="39">
        <v>1706.96</v>
      </c>
      <c r="I43" s="39">
        <v>1706.96</v>
      </c>
      <c r="J43" s="90" t="s">
        <v>19</v>
      </c>
      <c r="K43" s="91"/>
      <c r="L43" s="40">
        <v>2765000</v>
      </c>
      <c r="M43" s="41">
        <f t="shared" si="1"/>
        <v>553000</v>
      </c>
      <c r="N43" s="23">
        <v>45791</v>
      </c>
      <c r="O43" s="25">
        <v>0.4513888888888889</v>
      </c>
      <c r="P43" s="16"/>
      <c r="Q43" s="24"/>
    </row>
    <row r="44" spans="1:17" s="17" customFormat="1" ht="12.75" customHeight="1">
      <c r="A44" s="105">
        <v>41</v>
      </c>
      <c r="B44" s="36">
        <v>38070100507</v>
      </c>
      <c r="C44" s="36" t="s">
        <v>60</v>
      </c>
      <c r="D44" s="37" t="s">
        <v>63</v>
      </c>
      <c r="E44" s="37" t="s">
        <v>21</v>
      </c>
      <c r="F44" s="38">
        <v>3778</v>
      </c>
      <c r="G44" s="38">
        <v>5</v>
      </c>
      <c r="H44" s="39">
        <v>28.99</v>
      </c>
      <c r="I44" s="39">
        <v>28.99</v>
      </c>
      <c r="J44" s="90" t="s">
        <v>19</v>
      </c>
      <c r="K44" s="91"/>
      <c r="L44" s="40">
        <v>73725</v>
      </c>
      <c r="M44" s="41">
        <f t="shared" si="1"/>
        <v>14745</v>
      </c>
      <c r="N44" s="23">
        <v>45791</v>
      </c>
      <c r="O44" s="25">
        <v>0.45833333333333331</v>
      </c>
      <c r="P44" s="16"/>
      <c r="Q44" s="24"/>
    </row>
    <row r="45" spans="1:17" s="17" customFormat="1" ht="12.75" customHeight="1">
      <c r="A45" s="105">
        <v>42</v>
      </c>
      <c r="B45" s="36">
        <v>38070100029</v>
      </c>
      <c r="C45" s="36" t="s">
        <v>60</v>
      </c>
      <c r="D45" s="37" t="s">
        <v>64</v>
      </c>
      <c r="E45" s="37" t="s">
        <v>65</v>
      </c>
      <c r="F45" s="36">
        <v>4413</v>
      </c>
      <c r="G45" s="36">
        <v>9</v>
      </c>
      <c r="H45" s="39">
        <v>82.14</v>
      </c>
      <c r="I45" s="39">
        <v>82.14</v>
      </c>
      <c r="J45" s="90" t="s">
        <v>41</v>
      </c>
      <c r="K45" s="91"/>
      <c r="L45" s="40">
        <v>123210</v>
      </c>
      <c r="M45" s="41">
        <f t="shared" si="1"/>
        <v>24642</v>
      </c>
      <c r="N45" s="23">
        <v>45791</v>
      </c>
      <c r="O45" s="25">
        <v>0.46527777777777773</v>
      </c>
      <c r="P45" s="16"/>
      <c r="Q45" s="24"/>
    </row>
    <row r="46" spans="1:17" s="17" customFormat="1" ht="15.75" customHeight="1">
      <c r="A46" s="111" t="s">
        <v>66</v>
      </c>
      <c r="B46" s="112"/>
      <c r="C46" s="112"/>
      <c r="D46" s="112"/>
      <c r="E46" s="112"/>
      <c r="F46" s="112"/>
      <c r="G46" s="112"/>
      <c r="H46" s="112"/>
      <c r="I46" s="112"/>
      <c r="J46" s="112"/>
      <c r="K46" s="112"/>
      <c r="L46" s="112"/>
      <c r="M46" s="112"/>
      <c r="N46" s="112"/>
      <c r="O46" s="113"/>
      <c r="P46" s="16"/>
      <c r="Q46" s="24"/>
    </row>
    <row r="47" spans="1:17" s="17" customFormat="1" ht="39" customHeight="1">
      <c r="A47" s="114" t="s">
        <v>67</v>
      </c>
      <c r="B47" s="115" t="s">
        <v>128</v>
      </c>
      <c r="C47" s="115" t="s">
        <v>128</v>
      </c>
      <c r="D47" s="116" t="s">
        <v>68</v>
      </c>
      <c r="E47" s="117" t="s">
        <v>69</v>
      </c>
      <c r="F47" s="118" t="s">
        <v>7</v>
      </c>
      <c r="G47" s="119" t="s">
        <v>8</v>
      </c>
      <c r="H47" s="120" t="s">
        <v>129</v>
      </c>
      <c r="I47" s="121"/>
      <c r="J47" s="122" t="s">
        <v>70</v>
      </c>
      <c r="K47" s="123" t="s">
        <v>71</v>
      </c>
      <c r="L47" s="124" t="s">
        <v>130</v>
      </c>
      <c r="M47" s="125" t="s">
        <v>131</v>
      </c>
      <c r="N47" s="126" t="s">
        <v>132</v>
      </c>
      <c r="O47" s="127" t="s">
        <v>133</v>
      </c>
      <c r="P47" s="16"/>
      <c r="Q47" s="24"/>
    </row>
    <row r="48" spans="1:17" s="17" customFormat="1" ht="12.75" customHeight="1">
      <c r="A48" s="128">
        <v>43</v>
      </c>
      <c r="B48" s="129">
        <v>38010107458</v>
      </c>
      <c r="C48" s="130" t="s">
        <v>16</v>
      </c>
      <c r="D48" s="131" t="s">
        <v>24</v>
      </c>
      <c r="E48" s="131" t="s">
        <v>21</v>
      </c>
      <c r="F48" s="132">
        <v>11017</v>
      </c>
      <c r="G48" s="132">
        <v>54</v>
      </c>
      <c r="H48" s="133">
        <v>8427.36</v>
      </c>
      <c r="I48" s="133"/>
      <c r="J48" s="130" t="s">
        <v>72</v>
      </c>
      <c r="K48" s="134" t="s">
        <v>73</v>
      </c>
      <c r="L48" s="135">
        <v>6325</v>
      </c>
      <c r="M48" s="136">
        <f t="shared" ref="M48:M68" si="2">L48*0.2</f>
        <v>1265</v>
      </c>
      <c r="N48" s="42">
        <v>45791</v>
      </c>
      <c r="O48" s="43">
        <v>0.47916666666666669</v>
      </c>
      <c r="P48" s="16"/>
      <c r="Q48" s="24"/>
    </row>
    <row r="49" spans="1:17" s="17" customFormat="1" ht="12.75" customHeight="1">
      <c r="A49" s="128">
        <v>44</v>
      </c>
      <c r="B49" s="129">
        <v>38010135574</v>
      </c>
      <c r="C49" s="130" t="s">
        <v>16</v>
      </c>
      <c r="D49" s="131" t="s">
        <v>74</v>
      </c>
      <c r="E49" s="131" t="s">
        <v>21</v>
      </c>
      <c r="F49" s="132" t="s">
        <v>75</v>
      </c>
      <c r="G49" s="132">
        <v>4410</v>
      </c>
      <c r="H49" s="133">
        <v>6054.45</v>
      </c>
      <c r="I49" s="133"/>
      <c r="J49" s="130" t="s">
        <v>72</v>
      </c>
      <c r="K49" s="134" t="s">
        <v>73</v>
      </c>
      <c r="L49" s="135">
        <v>9100</v>
      </c>
      <c r="M49" s="136">
        <f t="shared" si="2"/>
        <v>1820</v>
      </c>
      <c r="N49" s="42">
        <v>45791</v>
      </c>
      <c r="O49" s="43">
        <v>0.4861111111111111</v>
      </c>
      <c r="P49" s="16"/>
      <c r="Q49" s="24"/>
    </row>
    <row r="50" spans="1:17" s="17" customFormat="1" ht="12.75" customHeight="1">
      <c r="A50" s="128">
        <v>45</v>
      </c>
      <c r="B50" s="129">
        <v>38010135575</v>
      </c>
      <c r="C50" s="130" t="s">
        <v>16</v>
      </c>
      <c r="D50" s="131" t="s">
        <v>74</v>
      </c>
      <c r="E50" s="131" t="s">
        <v>21</v>
      </c>
      <c r="F50" s="132" t="s">
        <v>75</v>
      </c>
      <c r="G50" s="132">
        <v>4411</v>
      </c>
      <c r="H50" s="133">
        <v>69093.710000000006</v>
      </c>
      <c r="I50" s="133"/>
      <c r="J50" s="130" t="s">
        <v>72</v>
      </c>
      <c r="K50" s="134" t="s">
        <v>73</v>
      </c>
      <c r="L50" s="135">
        <v>51825</v>
      </c>
      <c r="M50" s="136">
        <f t="shared" si="2"/>
        <v>10365</v>
      </c>
      <c r="N50" s="42">
        <v>45791</v>
      </c>
      <c r="O50" s="43">
        <v>0.49305555555555558</v>
      </c>
      <c r="P50" s="16"/>
      <c r="Q50" s="24"/>
    </row>
    <row r="51" spans="1:17" s="17" customFormat="1" ht="12.75" customHeight="1">
      <c r="A51" s="128">
        <v>46</v>
      </c>
      <c r="B51" s="129">
        <v>38010133162</v>
      </c>
      <c r="C51" s="130" t="s">
        <v>16</v>
      </c>
      <c r="D51" s="131" t="s">
        <v>76</v>
      </c>
      <c r="E51" s="131" t="s">
        <v>33</v>
      </c>
      <c r="F51" s="132">
        <v>9677</v>
      </c>
      <c r="G51" s="132">
        <v>21</v>
      </c>
      <c r="H51" s="133">
        <v>1683.03</v>
      </c>
      <c r="I51" s="133"/>
      <c r="J51" s="130" t="s">
        <v>72</v>
      </c>
      <c r="K51" s="134" t="s">
        <v>73</v>
      </c>
      <c r="L51" s="135">
        <v>12675</v>
      </c>
      <c r="M51" s="136">
        <f t="shared" si="2"/>
        <v>2535</v>
      </c>
      <c r="N51" s="42">
        <v>45791</v>
      </c>
      <c r="O51" s="25">
        <v>0.5</v>
      </c>
      <c r="P51" s="16"/>
      <c r="Q51" s="24"/>
    </row>
    <row r="52" spans="1:17" s="17" customFormat="1" ht="12.75" customHeight="1">
      <c r="A52" s="128">
        <v>47</v>
      </c>
      <c r="B52" s="129">
        <v>38010132749</v>
      </c>
      <c r="C52" s="130" t="s">
        <v>16</v>
      </c>
      <c r="D52" s="131" t="s">
        <v>76</v>
      </c>
      <c r="E52" s="131" t="s">
        <v>33</v>
      </c>
      <c r="F52" s="132">
        <v>9592</v>
      </c>
      <c r="G52" s="132">
        <v>44</v>
      </c>
      <c r="H52" s="133">
        <v>3672.85</v>
      </c>
      <c r="I52" s="133"/>
      <c r="J52" s="130" t="s">
        <v>72</v>
      </c>
      <c r="K52" s="134" t="s">
        <v>73</v>
      </c>
      <c r="L52" s="135">
        <v>27600</v>
      </c>
      <c r="M52" s="136">
        <f t="shared" si="2"/>
        <v>5520</v>
      </c>
      <c r="N52" s="42">
        <v>45791</v>
      </c>
      <c r="O52" s="25">
        <v>0.58333333333333337</v>
      </c>
      <c r="P52" s="16"/>
      <c r="Q52" s="24"/>
    </row>
    <row r="53" spans="1:17" s="17" customFormat="1" ht="12.75" customHeight="1">
      <c r="A53" s="128">
        <v>48</v>
      </c>
      <c r="B53" s="129">
        <v>38010127028</v>
      </c>
      <c r="C53" s="130" t="s">
        <v>16</v>
      </c>
      <c r="D53" s="131" t="s">
        <v>77</v>
      </c>
      <c r="E53" s="131" t="s">
        <v>21</v>
      </c>
      <c r="F53" s="132">
        <v>108</v>
      </c>
      <c r="G53" s="132">
        <v>748</v>
      </c>
      <c r="H53" s="133">
        <v>10566.63</v>
      </c>
      <c r="I53" s="133"/>
      <c r="J53" s="130" t="s">
        <v>72</v>
      </c>
      <c r="K53" s="134" t="s">
        <v>73</v>
      </c>
      <c r="L53" s="135">
        <v>6350</v>
      </c>
      <c r="M53" s="136">
        <f t="shared" si="2"/>
        <v>1270</v>
      </c>
      <c r="N53" s="42">
        <v>45791</v>
      </c>
      <c r="O53" s="25">
        <v>0.59027777777777779</v>
      </c>
      <c r="P53" s="16"/>
      <c r="Q53" s="24"/>
    </row>
    <row r="54" spans="1:17" s="17" customFormat="1" ht="12.75" customHeight="1">
      <c r="A54" s="128">
        <v>49</v>
      </c>
      <c r="B54" s="129">
        <v>38010108933</v>
      </c>
      <c r="C54" s="130" t="s">
        <v>16</v>
      </c>
      <c r="D54" s="131" t="s">
        <v>78</v>
      </c>
      <c r="E54" s="131" t="s">
        <v>21</v>
      </c>
      <c r="F54" s="132">
        <v>5812</v>
      </c>
      <c r="G54" s="132">
        <v>167</v>
      </c>
      <c r="H54" s="137">
        <v>2397.0700000000002</v>
      </c>
      <c r="I54" s="138"/>
      <c r="J54" s="130" t="s">
        <v>72</v>
      </c>
      <c r="K54" s="134" t="s">
        <v>73</v>
      </c>
      <c r="L54" s="135">
        <v>3000</v>
      </c>
      <c r="M54" s="136">
        <f t="shared" si="2"/>
        <v>600</v>
      </c>
      <c r="N54" s="42">
        <v>45791</v>
      </c>
      <c r="O54" s="25">
        <v>0.59722222222222199</v>
      </c>
      <c r="P54" s="16"/>
      <c r="Q54" s="24"/>
    </row>
    <row r="55" spans="1:17" s="17" customFormat="1" ht="12.75" customHeight="1">
      <c r="A55" s="128">
        <v>50</v>
      </c>
      <c r="B55" s="129">
        <v>38010108934</v>
      </c>
      <c r="C55" s="130" t="s">
        <v>16</v>
      </c>
      <c r="D55" s="131" t="s">
        <v>78</v>
      </c>
      <c r="E55" s="131" t="s">
        <v>21</v>
      </c>
      <c r="F55" s="132">
        <v>5812</v>
      </c>
      <c r="G55" s="132">
        <v>169</v>
      </c>
      <c r="H55" s="137">
        <v>2279.85</v>
      </c>
      <c r="I55" s="138"/>
      <c r="J55" s="130" t="s">
        <v>72</v>
      </c>
      <c r="K55" s="134" t="s">
        <v>73</v>
      </c>
      <c r="L55" s="135">
        <v>2850</v>
      </c>
      <c r="M55" s="136">
        <f t="shared" si="2"/>
        <v>570</v>
      </c>
      <c r="N55" s="42">
        <v>45791</v>
      </c>
      <c r="O55" s="25">
        <v>0.60416666666666696</v>
      </c>
      <c r="P55" s="16"/>
      <c r="Q55" s="24"/>
    </row>
    <row r="56" spans="1:17" s="17" customFormat="1" ht="12.75" customHeight="1">
      <c r="A56" s="128">
        <v>51</v>
      </c>
      <c r="B56" s="129">
        <v>38020102123</v>
      </c>
      <c r="C56" s="130" t="s">
        <v>26</v>
      </c>
      <c r="D56" s="131" t="s">
        <v>79</v>
      </c>
      <c r="E56" s="131" t="s">
        <v>33</v>
      </c>
      <c r="F56" s="132">
        <v>15896</v>
      </c>
      <c r="G56" s="132">
        <v>25</v>
      </c>
      <c r="H56" s="137">
        <v>3272.68</v>
      </c>
      <c r="I56" s="138"/>
      <c r="J56" s="130" t="s">
        <v>72</v>
      </c>
      <c r="K56" s="134" t="s">
        <v>73</v>
      </c>
      <c r="L56" s="135">
        <v>12915</v>
      </c>
      <c r="M56" s="136">
        <f t="shared" si="2"/>
        <v>2583</v>
      </c>
      <c r="N56" s="42">
        <v>45791</v>
      </c>
      <c r="O56" s="25">
        <v>0.61111111111111105</v>
      </c>
      <c r="P56" s="16"/>
      <c r="Q56" s="24"/>
    </row>
    <row r="57" spans="1:17" s="17" customFormat="1" ht="12.75" customHeight="1">
      <c r="A57" s="128">
        <v>52</v>
      </c>
      <c r="B57" s="129">
        <v>38020108680</v>
      </c>
      <c r="C57" s="130" t="s">
        <v>26</v>
      </c>
      <c r="D57" s="131" t="s">
        <v>80</v>
      </c>
      <c r="E57" s="131" t="s">
        <v>33</v>
      </c>
      <c r="F57" s="132">
        <v>15260</v>
      </c>
      <c r="G57" s="132">
        <v>284</v>
      </c>
      <c r="H57" s="137">
        <v>6224.35</v>
      </c>
      <c r="I57" s="138"/>
      <c r="J57" s="130" t="s">
        <v>72</v>
      </c>
      <c r="K57" s="134" t="s">
        <v>73</v>
      </c>
      <c r="L57" s="135">
        <v>4670</v>
      </c>
      <c r="M57" s="136">
        <f t="shared" si="2"/>
        <v>934</v>
      </c>
      <c r="N57" s="42">
        <v>45791</v>
      </c>
      <c r="O57" s="25">
        <v>0.61805555555555503</v>
      </c>
      <c r="P57" s="16"/>
      <c r="Q57" s="24"/>
    </row>
    <row r="58" spans="1:17" s="17" customFormat="1" ht="12.75" customHeight="1">
      <c r="A58" s="128">
        <v>53</v>
      </c>
      <c r="B58" s="129">
        <v>38080100435</v>
      </c>
      <c r="C58" s="130" t="s">
        <v>54</v>
      </c>
      <c r="D58" s="131" t="s">
        <v>55</v>
      </c>
      <c r="E58" s="131" t="s">
        <v>33</v>
      </c>
      <c r="F58" s="132">
        <v>127</v>
      </c>
      <c r="G58" s="132">
        <v>3</v>
      </c>
      <c r="H58" s="137">
        <v>21334</v>
      </c>
      <c r="I58" s="138"/>
      <c r="J58" s="130" t="s">
        <v>72</v>
      </c>
      <c r="K58" s="134" t="s">
        <v>73</v>
      </c>
      <c r="L58" s="135">
        <v>24000</v>
      </c>
      <c r="M58" s="136">
        <f t="shared" si="2"/>
        <v>4800</v>
      </c>
      <c r="N58" s="42">
        <v>45791</v>
      </c>
      <c r="O58" s="25">
        <v>0.63194444444444442</v>
      </c>
      <c r="P58" s="16"/>
      <c r="Q58" s="24"/>
    </row>
    <row r="59" spans="1:17" s="17" customFormat="1" ht="12.75" customHeight="1">
      <c r="A59" s="128">
        <v>54</v>
      </c>
      <c r="B59" s="129">
        <v>38080100438</v>
      </c>
      <c r="C59" s="130" t="s">
        <v>54</v>
      </c>
      <c r="D59" s="131" t="s">
        <v>55</v>
      </c>
      <c r="E59" s="131" t="s">
        <v>33</v>
      </c>
      <c r="F59" s="132">
        <v>127</v>
      </c>
      <c r="G59" s="132">
        <v>8</v>
      </c>
      <c r="H59" s="137">
        <v>19507</v>
      </c>
      <c r="I59" s="138"/>
      <c r="J59" s="130" t="s">
        <v>72</v>
      </c>
      <c r="K59" s="134" t="s">
        <v>73</v>
      </c>
      <c r="L59" s="135">
        <v>22000</v>
      </c>
      <c r="M59" s="136">
        <f t="shared" si="2"/>
        <v>4400</v>
      </c>
      <c r="N59" s="42">
        <v>45791</v>
      </c>
      <c r="O59" s="25">
        <v>0.63888888888888895</v>
      </c>
      <c r="P59" s="16"/>
      <c r="Q59" s="24"/>
    </row>
    <row r="60" spans="1:17" s="17" customFormat="1" ht="12.75" customHeight="1">
      <c r="A60" s="128">
        <v>55</v>
      </c>
      <c r="B60" s="129">
        <v>38080100442</v>
      </c>
      <c r="C60" s="130" t="s">
        <v>54</v>
      </c>
      <c r="D60" s="131" t="s">
        <v>55</v>
      </c>
      <c r="E60" s="131" t="s">
        <v>33</v>
      </c>
      <c r="F60" s="132">
        <v>127</v>
      </c>
      <c r="G60" s="132">
        <v>14</v>
      </c>
      <c r="H60" s="137">
        <v>15692</v>
      </c>
      <c r="I60" s="138"/>
      <c r="J60" s="130" t="s">
        <v>72</v>
      </c>
      <c r="K60" s="134" t="s">
        <v>73</v>
      </c>
      <c r="L60" s="135">
        <v>17700</v>
      </c>
      <c r="M60" s="136">
        <f t="shared" si="2"/>
        <v>3540</v>
      </c>
      <c r="N60" s="42">
        <v>45791</v>
      </c>
      <c r="O60" s="25">
        <v>0.64583333333333304</v>
      </c>
      <c r="P60" s="16"/>
      <c r="Q60" s="24"/>
    </row>
    <row r="61" spans="1:17" s="17" customFormat="1" ht="12.75" customHeight="1">
      <c r="A61" s="128">
        <v>56</v>
      </c>
      <c r="B61" s="129">
        <v>38080103558</v>
      </c>
      <c r="C61" s="130" t="s">
        <v>54</v>
      </c>
      <c r="D61" s="131" t="s">
        <v>81</v>
      </c>
      <c r="E61" s="131" t="s">
        <v>21</v>
      </c>
      <c r="F61" s="132">
        <v>2745</v>
      </c>
      <c r="G61" s="132">
        <v>35</v>
      </c>
      <c r="H61" s="137">
        <v>2999.05</v>
      </c>
      <c r="I61" s="138"/>
      <c r="J61" s="130" t="s">
        <v>72</v>
      </c>
      <c r="K61" s="134" t="s">
        <v>73</v>
      </c>
      <c r="L61" s="135">
        <v>22500</v>
      </c>
      <c r="M61" s="136">
        <f t="shared" si="2"/>
        <v>4500</v>
      </c>
      <c r="N61" s="42">
        <v>45791</v>
      </c>
      <c r="O61" s="25">
        <v>0.65277777777777801</v>
      </c>
      <c r="P61" s="16"/>
      <c r="Q61" s="24"/>
    </row>
    <row r="62" spans="1:17" s="17" customFormat="1" ht="24" customHeight="1">
      <c r="A62" s="128">
        <v>57</v>
      </c>
      <c r="B62" s="129">
        <v>38130105007</v>
      </c>
      <c r="C62" s="130" t="s">
        <v>47</v>
      </c>
      <c r="D62" s="131" t="s">
        <v>82</v>
      </c>
      <c r="E62" s="131" t="s">
        <v>21</v>
      </c>
      <c r="F62" s="132">
        <v>3388</v>
      </c>
      <c r="G62" s="132">
        <v>5</v>
      </c>
      <c r="H62" s="137">
        <v>1596</v>
      </c>
      <c r="I62" s="138"/>
      <c r="J62" s="130" t="s">
        <v>83</v>
      </c>
      <c r="K62" s="134" t="s">
        <v>73</v>
      </c>
      <c r="L62" s="135">
        <v>63840</v>
      </c>
      <c r="M62" s="41">
        <f t="shared" si="2"/>
        <v>12768</v>
      </c>
      <c r="N62" s="42">
        <v>45791</v>
      </c>
      <c r="O62" s="25">
        <v>0.65972222222222299</v>
      </c>
      <c r="P62" s="16"/>
      <c r="Q62" s="24"/>
    </row>
    <row r="63" spans="1:17" s="17" customFormat="1" ht="24" customHeight="1">
      <c r="A63" s="128">
        <v>58</v>
      </c>
      <c r="B63" s="129">
        <v>38130105012</v>
      </c>
      <c r="C63" s="130" t="s">
        <v>47</v>
      </c>
      <c r="D63" s="131" t="s">
        <v>82</v>
      </c>
      <c r="E63" s="131" t="s">
        <v>21</v>
      </c>
      <c r="F63" s="132">
        <v>3391</v>
      </c>
      <c r="G63" s="132">
        <v>25</v>
      </c>
      <c r="H63" s="137">
        <v>2887</v>
      </c>
      <c r="I63" s="138"/>
      <c r="J63" s="130" t="s">
        <v>83</v>
      </c>
      <c r="K63" s="134" t="s">
        <v>73</v>
      </c>
      <c r="L63" s="135">
        <v>115480</v>
      </c>
      <c r="M63" s="41">
        <f t="shared" si="2"/>
        <v>23096</v>
      </c>
      <c r="N63" s="42">
        <v>45791</v>
      </c>
      <c r="O63" s="25">
        <v>0.66666666666666696</v>
      </c>
      <c r="P63" s="16"/>
      <c r="Q63" s="24"/>
    </row>
    <row r="64" spans="1:17" s="17" customFormat="1" ht="24" customHeight="1">
      <c r="A64" s="128">
        <v>59</v>
      </c>
      <c r="B64" s="129">
        <v>38130105013</v>
      </c>
      <c r="C64" s="130" t="s">
        <v>47</v>
      </c>
      <c r="D64" s="131" t="s">
        <v>82</v>
      </c>
      <c r="E64" s="131" t="s">
        <v>21</v>
      </c>
      <c r="F64" s="132">
        <v>3391</v>
      </c>
      <c r="G64" s="132">
        <v>26</v>
      </c>
      <c r="H64" s="137">
        <v>3018.94</v>
      </c>
      <c r="I64" s="138"/>
      <c r="J64" s="130" t="s">
        <v>83</v>
      </c>
      <c r="K64" s="134" t="s">
        <v>73</v>
      </c>
      <c r="L64" s="135">
        <v>120760</v>
      </c>
      <c r="M64" s="41">
        <f t="shared" si="2"/>
        <v>24152</v>
      </c>
      <c r="N64" s="42">
        <v>45792</v>
      </c>
      <c r="O64" s="25">
        <v>0.375</v>
      </c>
      <c r="P64" s="16"/>
      <c r="Q64" s="24"/>
    </row>
    <row r="65" spans="1:17" s="17" customFormat="1" ht="24" customHeight="1">
      <c r="A65" s="128">
        <v>60</v>
      </c>
      <c r="B65" s="129">
        <v>38130105014</v>
      </c>
      <c r="C65" s="130" t="s">
        <v>47</v>
      </c>
      <c r="D65" s="131" t="s">
        <v>82</v>
      </c>
      <c r="E65" s="131" t="s">
        <v>21</v>
      </c>
      <c r="F65" s="132">
        <v>3391</v>
      </c>
      <c r="G65" s="132">
        <v>27</v>
      </c>
      <c r="H65" s="137">
        <v>4183.75</v>
      </c>
      <c r="I65" s="138"/>
      <c r="J65" s="130" t="s">
        <v>83</v>
      </c>
      <c r="K65" s="134" t="s">
        <v>73</v>
      </c>
      <c r="L65" s="135">
        <v>167360</v>
      </c>
      <c r="M65" s="41">
        <f t="shared" si="2"/>
        <v>33472</v>
      </c>
      <c r="N65" s="42">
        <v>45792</v>
      </c>
      <c r="O65" s="25">
        <v>0.38194444444444442</v>
      </c>
      <c r="P65" s="16"/>
      <c r="Q65" s="24"/>
    </row>
    <row r="66" spans="1:17" s="17" customFormat="1" ht="24" customHeight="1">
      <c r="A66" s="128">
        <v>61</v>
      </c>
      <c r="B66" s="129">
        <v>38130105015</v>
      </c>
      <c r="C66" s="130" t="s">
        <v>47</v>
      </c>
      <c r="D66" s="131" t="s">
        <v>82</v>
      </c>
      <c r="E66" s="131" t="s">
        <v>21</v>
      </c>
      <c r="F66" s="132">
        <v>3391</v>
      </c>
      <c r="G66" s="132">
        <v>28</v>
      </c>
      <c r="H66" s="137">
        <v>4469.96</v>
      </c>
      <c r="I66" s="138"/>
      <c r="J66" s="130" t="s">
        <v>83</v>
      </c>
      <c r="K66" s="134" t="s">
        <v>73</v>
      </c>
      <c r="L66" s="135">
        <v>178800</v>
      </c>
      <c r="M66" s="41">
        <f t="shared" si="2"/>
        <v>35760</v>
      </c>
      <c r="N66" s="42">
        <v>45792</v>
      </c>
      <c r="O66" s="25">
        <v>0.38888888888888901</v>
      </c>
      <c r="P66" s="16"/>
      <c r="Q66" s="24"/>
    </row>
    <row r="67" spans="1:17" s="17" customFormat="1" ht="24" customHeight="1">
      <c r="A67" s="128">
        <v>62</v>
      </c>
      <c r="B67" s="129">
        <v>38130105017</v>
      </c>
      <c r="C67" s="130" t="s">
        <v>47</v>
      </c>
      <c r="D67" s="131" t="s">
        <v>82</v>
      </c>
      <c r="E67" s="131" t="s">
        <v>21</v>
      </c>
      <c r="F67" s="132">
        <v>3391</v>
      </c>
      <c r="G67" s="132">
        <v>30</v>
      </c>
      <c r="H67" s="137">
        <v>2337.0500000000002</v>
      </c>
      <c r="I67" s="138"/>
      <c r="J67" s="130" t="s">
        <v>83</v>
      </c>
      <c r="K67" s="134" t="s">
        <v>73</v>
      </c>
      <c r="L67" s="135">
        <v>93500</v>
      </c>
      <c r="M67" s="41">
        <f t="shared" si="2"/>
        <v>18700</v>
      </c>
      <c r="N67" s="42">
        <v>45792</v>
      </c>
      <c r="O67" s="25">
        <v>0.39583333333333298</v>
      </c>
      <c r="P67" s="16"/>
      <c r="Q67" s="24"/>
    </row>
    <row r="68" spans="1:17" s="17" customFormat="1" ht="24" customHeight="1">
      <c r="A68" s="128">
        <v>63</v>
      </c>
      <c r="B68" s="129">
        <v>38130105020</v>
      </c>
      <c r="C68" s="130" t="s">
        <v>47</v>
      </c>
      <c r="D68" s="131" t="s">
        <v>82</v>
      </c>
      <c r="E68" s="131" t="s">
        <v>21</v>
      </c>
      <c r="F68" s="132">
        <v>3391</v>
      </c>
      <c r="G68" s="132">
        <v>33</v>
      </c>
      <c r="H68" s="137">
        <v>3985</v>
      </c>
      <c r="I68" s="138"/>
      <c r="J68" s="130" t="s">
        <v>83</v>
      </c>
      <c r="K68" s="134" t="s">
        <v>73</v>
      </c>
      <c r="L68" s="135">
        <v>159400</v>
      </c>
      <c r="M68" s="41">
        <f t="shared" si="2"/>
        <v>31880</v>
      </c>
      <c r="N68" s="42">
        <v>45792</v>
      </c>
      <c r="O68" s="25">
        <v>0.40277777777777801</v>
      </c>
      <c r="P68" s="16"/>
      <c r="Q68" s="24"/>
    </row>
    <row r="69" spans="1:17" s="17" customFormat="1" ht="15" customHeight="1">
      <c r="A69" s="87" t="s">
        <v>84</v>
      </c>
      <c r="B69" s="88"/>
      <c r="C69" s="88"/>
      <c r="D69" s="88"/>
      <c r="E69" s="88"/>
      <c r="F69" s="88"/>
      <c r="G69" s="88"/>
      <c r="H69" s="88"/>
      <c r="I69" s="88"/>
      <c r="J69" s="88"/>
      <c r="K69" s="88"/>
      <c r="L69" s="88"/>
      <c r="M69" s="88"/>
      <c r="N69" s="88"/>
      <c r="O69" s="89"/>
      <c r="P69" s="16"/>
      <c r="Q69" s="24"/>
    </row>
    <row r="70" spans="1:17" s="17" customFormat="1" ht="54" customHeight="1">
      <c r="A70" s="139" t="s">
        <v>85</v>
      </c>
      <c r="B70" s="140" t="s">
        <v>134</v>
      </c>
      <c r="C70" s="141" t="s">
        <v>4</v>
      </c>
      <c r="D70" s="142" t="s">
        <v>68</v>
      </c>
      <c r="E70" s="143" t="s">
        <v>86</v>
      </c>
      <c r="F70" s="144" t="s">
        <v>7</v>
      </c>
      <c r="G70" s="145" t="s">
        <v>8</v>
      </c>
      <c r="H70" s="146" t="s">
        <v>135</v>
      </c>
      <c r="I70" s="147" t="s">
        <v>136</v>
      </c>
      <c r="J70" s="148" t="s">
        <v>87</v>
      </c>
      <c r="K70" s="149"/>
      <c r="L70" s="146" t="s">
        <v>137</v>
      </c>
      <c r="M70" s="150" t="s">
        <v>138</v>
      </c>
      <c r="N70" s="151" t="s">
        <v>139</v>
      </c>
      <c r="O70" s="152" t="s">
        <v>140</v>
      </c>
      <c r="P70" s="16"/>
      <c r="Q70" s="24"/>
    </row>
    <row r="71" spans="1:17" s="17" customFormat="1" ht="75" customHeight="1">
      <c r="A71" s="153">
        <v>64</v>
      </c>
      <c r="B71" s="154">
        <v>38020109698</v>
      </c>
      <c r="C71" s="105" t="s">
        <v>26</v>
      </c>
      <c r="D71" s="18" t="s">
        <v>34</v>
      </c>
      <c r="E71" s="18" t="s">
        <v>18</v>
      </c>
      <c r="F71" s="155" t="s">
        <v>88</v>
      </c>
      <c r="G71" s="156">
        <v>4</v>
      </c>
      <c r="H71" s="157">
        <v>2939.58</v>
      </c>
      <c r="I71" s="158" t="s">
        <v>89</v>
      </c>
      <c r="J71" s="159" t="s">
        <v>90</v>
      </c>
      <c r="K71" s="160"/>
      <c r="L71" s="41">
        <v>312000</v>
      </c>
      <c r="M71" s="41">
        <f>L71*0.3</f>
        <v>93600</v>
      </c>
      <c r="N71" s="23">
        <v>45792</v>
      </c>
      <c r="O71" s="161">
        <v>0.40972222222222227</v>
      </c>
      <c r="P71" s="16"/>
      <c r="Q71" s="24"/>
    </row>
    <row r="72" spans="1:17" s="17" customFormat="1" ht="61.5" customHeight="1">
      <c r="A72" s="162">
        <v>65</v>
      </c>
      <c r="B72" s="154">
        <v>38010133263</v>
      </c>
      <c r="C72" s="105" t="s">
        <v>16</v>
      </c>
      <c r="D72" s="18" t="s">
        <v>91</v>
      </c>
      <c r="E72" s="105" t="s">
        <v>92</v>
      </c>
      <c r="F72" s="155" t="s">
        <v>93</v>
      </c>
      <c r="G72" s="156">
        <v>1</v>
      </c>
      <c r="H72" s="157">
        <v>3583.71</v>
      </c>
      <c r="I72" s="158" t="s">
        <v>89</v>
      </c>
      <c r="J72" s="163" t="s">
        <v>94</v>
      </c>
      <c r="K72" s="163"/>
      <c r="L72" s="41">
        <v>896000</v>
      </c>
      <c r="M72" s="41">
        <f>L72*0.3</f>
        <v>268800</v>
      </c>
      <c r="N72" s="23" t="s">
        <v>95</v>
      </c>
      <c r="O72" s="161">
        <v>0.41666666666666669</v>
      </c>
      <c r="P72" s="16"/>
      <c r="Q72" s="24"/>
    </row>
    <row r="73" spans="1:17" s="17" customFormat="1" ht="21" customHeight="1">
      <c r="A73" s="75" t="s">
        <v>96</v>
      </c>
      <c r="B73" s="76"/>
      <c r="C73" s="76"/>
      <c r="D73" s="76"/>
      <c r="E73" s="76"/>
      <c r="F73" s="76"/>
      <c r="G73" s="76"/>
      <c r="H73" s="76"/>
      <c r="I73" s="76"/>
      <c r="J73" s="76"/>
      <c r="K73" s="76"/>
      <c r="L73" s="76"/>
      <c r="M73" s="76"/>
      <c r="N73" s="76"/>
      <c r="O73" s="77"/>
      <c r="P73" s="16"/>
      <c r="Q73" s="24"/>
    </row>
    <row r="74" spans="1:17" s="17" customFormat="1" ht="28.5" customHeight="1">
      <c r="A74" s="44" t="s">
        <v>67</v>
      </c>
      <c r="B74" s="45" t="s">
        <v>97</v>
      </c>
      <c r="C74" s="78" t="s">
        <v>98</v>
      </c>
      <c r="D74" s="78"/>
      <c r="E74" s="78"/>
      <c r="F74" s="78"/>
      <c r="G74" s="78"/>
      <c r="H74" s="79" t="s">
        <v>99</v>
      </c>
      <c r="I74" s="79"/>
      <c r="J74" s="79"/>
      <c r="K74" s="79"/>
      <c r="L74" s="46" t="s">
        <v>100</v>
      </c>
      <c r="M74" s="46" t="s">
        <v>101</v>
      </c>
      <c r="N74" s="47" t="s">
        <v>102</v>
      </c>
      <c r="O74" s="48" t="s">
        <v>103</v>
      </c>
      <c r="P74" s="16"/>
      <c r="Q74" s="24"/>
    </row>
    <row r="75" spans="1:17" s="17" customFormat="1" ht="77.25" customHeight="1">
      <c r="A75" s="49">
        <v>66</v>
      </c>
      <c r="B75" s="50" t="s">
        <v>104</v>
      </c>
      <c r="C75" s="80" t="s">
        <v>105</v>
      </c>
      <c r="D75" s="81"/>
      <c r="E75" s="81"/>
      <c r="F75" s="81"/>
      <c r="G75" s="82"/>
      <c r="H75" s="83" t="s">
        <v>106</v>
      </c>
      <c r="I75" s="84"/>
      <c r="J75" s="84"/>
      <c r="K75" s="85"/>
      <c r="L75" s="51">
        <v>711764.87</v>
      </c>
      <c r="M75" s="52">
        <v>140000</v>
      </c>
      <c r="N75" s="42">
        <v>45792</v>
      </c>
      <c r="O75" s="53" t="s">
        <v>107</v>
      </c>
      <c r="P75" s="16"/>
      <c r="Q75" s="24"/>
    </row>
    <row r="76" spans="1:17" s="17" customFormat="1" ht="15" customHeight="1">
      <c r="A76" s="35"/>
      <c r="B76" s="54"/>
      <c r="C76" s="35"/>
      <c r="F76" s="55"/>
      <c r="G76" s="56"/>
      <c r="H76" s="34"/>
      <c r="I76" s="57"/>
      <c r="J76" s="57"/>
      <c r="K76" s="58"/>
      <c r="L76" s="59"/>
      <c r="M76" s="60"/>
      <c r="N76" s="61"/>
      <c r="O76" s="62"/>
      <c r="P76" s="16"/>
      <c r="Q76" s="24"/>
    </row>
    <row r="77" spans="1:17" ht="39" customHeight="1">
      <c r="A77" s="86" t="s">
        <v>108</v>
      </c>
      <c r="B77" s="86"/>
      <c r="C77" s="86"/>
      <c r="D77" s="86"/>
      <c r="E77" s="86"/>
      <c r="F77" s="86"/>
      <c r="G77" s="86"/>
      <c r="H77" s="86"/>
      <c r="I77" s="86"/>
      <c r="J77" s="86"/>
      <c r="K77" s="86"/>
      <c r="L77" s="86"/>
      <c r="M77" s="86"/>
      <c r="N77" s="86"/>
      <c r="O77" s="86"/>
      <c r="P77" s="63"/>
    </row>
    <row r="78" spans="1:17" ht="12.75" customHeight="1">
      <c r="A78" s="73" t="s">
        <v>109</v>
      </c>
      <c r="B78" s="73"/>
      <c r="C78" s="73"/>
      <c r="D78" s="73"/>
      <c r="E78" s="73"/>
      <c r="F78" s="73"/>
      <c r="G78" s="73"/>
      <c r="H78" s="73"/>
      <c r="I78" s="73"/>
      <c r="J78" s="73"/>
      <c r="K78" s="73"/>
      <c r="L78" s="73"/>
      <c r="M78" s="73"/>
      <c r="N78" s="73"/>
      <c r="O78" s="73"/>
      <c r="P78" s="64"/>
    </row>
    <row r="79" spans="1:17" ht="39" customHeight="1">
      <c r="A79" s="71" t="s">
        <v>127</v>
      </c>
      <c r="B79" s="71"/>
      <c r="C79" s="71"/>
      <c r="D79" s="71"/>
      <c r="E79" s="71"/>
      <c r="F79" s="71"/>
      <c r="G79" s="71"/>
      <c r="H79" s="71"/>
      <c r="I79" s="71"/>
      <c r="J79" s="71"/>
      <c r="K79" s="71"/>
      <c r="L79" s="71"/>
      <c r="M79" s="71"/>
      <c r="N79" s="71"/>
      <c r="O79" s="71"/>
      <c r="P79" s="63"/>
    </row>
    <row r="80" spans="1:17" ht="62.25" customHeight="1">
      <c r="A80" s="104" t="s">
        <v>110</v>
      </c>
      <c r="B80" s="104"/>
      <c r="C80" s="104"/>
      <c r="D80" s="104"/>
      <c r="E80" s="104"/>
      <c r="F80" s="104"/>
      <c r="G80" s="104"/>
      <c r="H80" s="104"/>
      <c r="I80" s="104"/>
      <c r="J80" s="104"/>
      <c r="K80" s="104"/>
      <c r="L80" s="104"/>
      <c r="M80" s="104"/>
      <c r="N80" s="104"/>
      <c r="O80" s="104"/>
      <c r="P80" s="63"/>
    </row>
    <row r="81" spans="1:16" ht="24.75" customHeight="1">
      <c r="A81" s="71" t="s">
        <v>111</v>
      </c>
      <c r="B81" s="71"/>
      <c r="C81" s="71"/>
      <c r="D81" s="71"/>
      <c r="E81" s="71"/>
      <c r="F81" s="71"/>
      <c r="G81" s="71"/>
      <c r="H81" s="71"/>
      <c r="I81" s="71"/>
      <c r="J81" s="71"/>
      <c r="K81" s="71"/>
      <c r="L81" s="71"/>
      <c r="M81" s="71"/>
      <c r="N81" s="71"/>
      <c r="O81" s="71"/>
      <c r="P81" s="65"/>
    </row>
    <row r="82" spans="1:16" ht="13.5" customHeight="1">
      <c r="A82" s="74" t="s">
        <v>112</v>
      </c>
      <c r="B82" s="74"/>
      <c r="C82" s="74"/>
      <c r="D82" s="74"/>
      <c r="E82" s="74"/>
      <c r="F82" s="74"/>
      <c r="G82" s="74"/>
      <c r="H82" s="74"/>
      <c r="I82" s="74"/>
      <c r="J82" s="74"/>
      <c r="K82" s="74"/>
      <c r="L82" s="74"/>
      <c r="M82" s="74"/>
      <c r="N82" s="74"/>
      <c r="O82" s="74"/>
      <c r="P82" s="64"/>
    </row>
    <row r="83" spans="1:16" ht="13.5" customHeight="1">
      <c r="A83" s="73" t="s">
        <v>113</v>
      </c>
      <c r="B83" s="73"/>
      <c r="C83" s="73"/>
      <c r="D83" s="73"/>
      <c r="E83" s="73"/>
      <c r="F83" s="73"/>
      <c r="G83" s="73"/>
      <c r="H83" s="73"/>
      <c r="I83" s="73"/>
      <c r="J83" s="73"/>
      <c r="K83" s="73"/>
      <c r="L83" s="73"/>
      <c r="M83" s="73"/>
      <c r="N83" s="73"/>
      <c r="O83" s="73"/>
      <c r="P83" s="64"/>
    </row>
    <row r="84" spans="1:16" ht="24.75" customHeight="1">
      <c r="A84" s="71" t="s">
        <v>114</v>
      </c>
      <c r="B84" s="71"/>
      <c r="C84" s="71"/>
      <c r="D84" s="71"/>
      <c r="E84" s="71"/>
      <c r="F84" s="71"/>
      <c r="G84" s="71"/>
      <c r="H84" s="71"/>
      <c r="I84" s="71"/>
      <c r="J84" s="71"/>
      <c r="K84" s="71"/>
      <c r="L84" s="71"/>
      <c r="M84" s="71"/>
      <c r="N84" s="71"/>
      <c r="O84" s="71"/>
      <c r="P84" s="63"/>
    </row>
    <row r="85" spans="1:16" ht="15.75" customHeight="1">
      <c r="A85" s="71" t="s">
        <v>115</v>
      </c>
      <c r="B85" s="71"/>
      <c r="C85" s="71"/>
      <c r="D85" s="71"/>
      <c r="E85" s="71"/>
      <c r="F85" s="71"/>
      <c r="G85" s="71"/>
      <c r="H85" s="71"/>
      <c r="I85" s="71"/>
      <c r="J85" s="71"/>
      <c r="K85" s="71"/>
      <c r="L85" s="71"/>
      <c r="M85" s="71"/>
      <c r="N85" s="71"/>
      <c r="O85" s="71"/>
      <c r="P85" s="63"/>
    </row>
    <row r="86" spans="1:16" ht="14.25" customHeight="1">
      <c r="A86" s="71" t="s">
        <v>116</v>
      </c>
      <c r="B86" s="71"/>
      <c r="C86" s="71"/>
      <c r="D86" s="71"/>
      <c r="E86" s="71"/>
      <c r="F86" s="71"/>
      <c r="G86" s="71"/>
      <c r="H86" s="71"/>
      <c r="I86" s="71"/>
      <c r="J86" s="71"/>
      <c r="K86" s="71"/>
      <c r="L86" s="71"/>
      <c r="M86" s="71"/>
      <c r="N86" s="71"/>
      <c r="O86" s="71"/>
      <c r="P86" s="63"/>
    </row>
    <row r="87" spans="1:16" ht="14.25" customHeight="1">
      <c r="A87" s="71" t="s">
        <v>117</v>
      </c>
      <c r="B87" s="71"/>
      <c r="C87" s="71"/>
      <c r="D87" s="71"/>
      <c r="E87" s="71"/>
      <c r="F87" s="71"/>
      <c r="G87" s="71"/>
      <c r="H87" s="71"/>
      <c r="I87" s="71"/>
      <c r="J87" s="71"/>
      <c r="K87" s="71"/>
      <c r="L87" s="71"/>
      <c r="M87" s="71"/>
      <c r="N87" s="71"/>
      <c r="O87" s="71"/>
      <c r="P87" s="63"/>
    </row>
    <row r="88" spans="1:16" ht="24" customHeight="1">
      <c r="A88" s="71" t="s">
        <v>118</v>
      </c>
      <c r="B88" s="71"/>
      <c r="C88" s="71"/>
      <c r="D88" s="71"/>
      <c r="E88" s="71"/>
      <c r="F88" s="71"/>
      <c r="G88" s="71"/>
      <c r="H88" s="71"/>
      <c r="I88" s="71"/>
      <c r="J88" s="71"/>
      <c r="K88" s="71"/>
      <c r="L88" s="71"/>
      <c r="M88" s="71"/>
      <c r="N88" s="71"/>
      <c r="O88" s="71"/>
      <c r="P88" s="63"/>
    </row>
    <row r="89" spans="1:16" ht="24.75" customHeight="1">
      <c r="A89" s="72" t="s">
        <v>119</v>
      </c>
      <c r="B89" s="72"/>
      <c r="C89" s="72"/>
      <c r="D89" s="72"/>
      <c r="E89" s="72"/>
      <c r="F89" s="72"/>
      <c r="G89" s="72"/>
      <c r="H89" s="72"/>
      <c r="I89" s="72"/>
      <c r="J89" s="72"/>
      <c r="K89" s="72"/>
      <c r="L89" s="72"/>
      <c r="M89" s="72"/>
      <c r="N89" s="72"/>
      <c r="O89" s="72"/>
      <c r="P89" s="63"/>
    </row>
    <row r="90" spans="1:16" ht="25.5" customHeight="1">
      <c r="A90" s="72" t="s">
        <v>120</v>
      </c>
      <c r="B90" s="72"/>
      <c r="C90" s="72"/>
      <c r="D90" s="72"/>
      <c r="E90" s="72"/>
      <c r="F90" s="72"/>
      <c r="G90" s="72"/>
      <c r="H90" s="72"/>
      <c r="I90" s="72"/>
      <c r="J90" s="72"/>
      <c r="K90" s="72"/>
      <c r="L90" s="72"/>
      <c r="M90" s="72"/>
      <c r="N90" s="72"/>
      <c r="O90" s="72"/>
      <c r="P90" s="63"/>
    </row>
    <row r="91" spans="1:16" ht="38.25" customHeight="1">
      <c r="A91" s="72" t="s">
        <v>121</v>
      </c>
      <c r="B91" s="72"/>
      <c r="C91" s="72"/>
      <c r="D91" s="72"/>
      <c r="E91" s="72"/>
      <c r="F91" s="72"/>
      <c r="G91" s="72"/>
      <c r="H91" s="72"/>
      <c r="I91" s="72"/>
      <c r="J91" s="72"/>
      <c r="K91" s="72"/>
      <c r="L91" s="72"/>
      <c r="M91" s="72"/>
      <c r="N91" s="72"/>
      <c r="O91" s="72"/>
      <c r="P91" s="63"/>
    </row>
    <row r="92" spans="1:16" ht="24.75" customHeight="1">
      <c r="A92" s="72" t="s">
        <v>122</v>
      </c>
      <c r="B92" s="72"/>
      <c r="C92" s="72"/>
      <c r="D92" s="72"/>
      <c r="E92" s="72"/>
      <c r="F92" s="72"/>
      <c r="G92" s="72"/>
      <c r="H92" s="72"/>
      <c r="I92" s="72"/>
      <c r="J92" s="72"/>
      <c r="K92" s="72"/>
      <c r="L92" s="72"/>
      <c r="M92" s="72"/>
      <c r="N92" s="72"/>
      <c r="O92" s="72"/>
      <c r="P92" s="63"/>
    </row>
    <row r="93" spans="1:16" ht="51.75" customHeight="1">
      <c r="A93" s="72" t="s">
        <v>123</v>
      </c>
      <c r="B93" s="72"/>
      <c r="C93" s="72"/>
      <c r="D93" s="72"/>
      <c r="E93" s="72"/>
      <c r="F93" s="72"/>
      <c r="G93" s="72"/>
      <c r="H93" s="72"/>
      <c r="I93" s="72"/>
      <c r="J93" s="72"/>
      <c r="K93" s="72"/>
      <c r="L93" s="72"/>
      <c r="M93" s="72"/>
      <c r="N93" s="72"/>
      <c r="O93" s="72"/>
      <c r="P93" s="63"/>
    </row>
    <row r="94" spans="1:16" ht="13.5" customHeight="1">
      <c r="A94" s="72" t="s">
        <v>124</v>
      </c>
      <c r="B94" s="72"/>
      <c r="C94" s="72"/>
      <c r="D94" s="72"/>
      <c r="E94" s="72"/>
      <c r="F94" s="72"/>
      <c r="G94" s="72"/>
      <c r="H94" s="72"/>
      <c r="I94" s="72"/>
      <c r="J94" s="72"/>
      <c r="K94" s="72"/>
      <c r="L94" s="72"/>
      <c r="M94" s="72"/>
      <c r="N94" s="72"/>
      <c r="O94" s="72"/>
      <c r="P94" s="63"/>
    </row>
    <row r="95" spans="1:16" ht="14.25" customHeight="1">
      <c r="A95" s="71" t="s">
        <v>125</v>
      </c>
      <c r="B95" s="71"/>
      <c r="C95" s="71"/>
      <c r="D95" s="71"/>
      <c r="E95" s="71"/>
      <c r="F95" s="71"/>
      <c r="G95" s="71"/>
      <c r="H95" s="71"/>
      <c r="I95" s="71"/>
      <c r="J95" s="71"/>
      <c r="K95" s="71"/>
      <c r="L95" s="71"/>
      <c r="M95" s="71"/>
      <c r="N95" s="71"/>
      <c r="O95" s="71"/>
      <c r="P95" s="63"/>
    </row>
    <row r="96" spans="1:16" ht="13.5" customHeight="1">
      <c r="A96" s="71" t="s">
        <v>126</v>
      </c>
      <c r="B96" s="71"/>
      <c r="C96" s="71"/>
      <c r="D96" s="71"/>
      <c r="E96" s="71"/>
      <c r="F96" s="71"/>
      <c r="G96" s="71"/>
      <c r="H96" s="71"/>
      <c r="I96" s="71"/>
      <c r="J96" s="71"/>
      <c r="K96" s="71"/>
      <c r="L96" s="71"/>
      <c r="M96" s="71"/>
      <c r="N96" s="71"/>
      <c r="O96" s="71"/>
      <c r="P96" s="63"/>
    </row>
  </sheetData>
  <mergeCells count="97">
    <mergeCell ref="J6:K6"/>
    <mergeCell ref="A1:O1"/>
    <mergeCell ref="A2:O2"/>
    <mergeCell ref="J3:K3"/>
    <mergeCell ref="J4:K4"/>
    <mergeCell ref="J5:K5"/>
    <mergeCell ref="J18:K18"/>
    <mergeCell ref="J7:K7"/>
    <mergeCell ref="J8:K8"/>
    <mergeCell ref="J9:K9"/>
    <mergeCell ref="J10:K10"/>
    <mergeCell ref="J11:K11"/>
    <mergeCell ref="J12:K12"/>
    <mergeCell ref="J13:K13"/>
    <mergeCell ref="J14:K14"/>
    <mergeCell ref="J15:K15"/>
    <mergeCell ref="J16:K16"/>
    <mergeCell ref="J17:K17"/>
    <mergeCell ref="J30:K30"/>
    <mergeCell ref="J19:K19"/>
    <mergeCell ref="J20:K20"/>
    <mergeCell ref="J21:K21"/>
    <mergeCell ref="J22:K22"/>
    <mergeCell ref="J23:K23"/>
    <mergeCell ref="J24:K24"/>
    <mergeCell ref="J25:K25"/>
    <mergeCell ref="J26:K26"/>
    <mergeCell ref="J27:K27"/>
    <mergeCell ref="J28:K28"/>
    <mergeCell ref="J29:K29"/>
    <mergeCell ref="J42:K42"/>
    <mergeCell ref="J31:K31"/>
    <mergeCell ref="J32:K32"/>
    <mergeCell ref="J33:K33"/>
    <mergeCell ref="J34:K34"/>
    <mergeCell ref="J35:K35"/>
    <mergeCell ref="J36:K36"/>
    <mergeCell ref="J37:K37"/>
    <mergeCell ref="J38:K38"/>
    <mergeCell ref="J39:K39"/>
    <mergeCell ref="J40:K40"/>
    <mergeCell ref="J41:K41"/>
    <mergeCell ref="H54:I54"/>
    <mergeCell ref="J43:K43"/>
    <mergeCell ref="J44:K44"/>
    <mergeCell ref="J45:K45"/>
    <mergeCell ref="A46:O46"/>
    <mergeCell ref="H47:I47"/>
    <mergeCell ref="H48:I48"/>
    <mergeCell ref="H49:I49"/>
    <mergeCell ref="H50:I50"/>
    <mergeCell ref="H51:I51"/>
    <mergeCell ref="H52:I52"/>
    <mergeCell ref="H53:I53"/>
    <mergeCell ref="H66:I66"/>
    <mergeCell ref="H55:I55"/>
    <mergeCell ref="H56:I56"/>
    <mergeCell ref="H57:I57"/>
    <mergeCell ref="H58:I58"/>
    <mergeCell ref="H59:I59"/>
    <mergeCell ref="H60:I60"/>
    <mergeCell ref="H61:I61"/>
    <mergeCell ref="H62:I62"/>
    <mergeCell ref="H63:I63"/>
    <mergeCell ref="H64:I64"/>
    <mergeCell ref="H65:I65"/>
    <mergeCell ref="A77:O77"/>
    <mergeCell ref="H67:I67"/>
    <mergeCell ref="H68:I68"/>
    <mergeCell ref="A69:O69"/>
    <mergeCell ref="J70:K70"/>
    <mergeCell ref="J71:K71"/>
    <mergeCell ref="J72:K72"/>
    <mergeCell ref="A73:O73"/>
    <mergeCell ref="C74:G74"/>
    <mergeCell ref="H74:K74"/>
    <mergeCell ref="C75:G75"/>
    <mergeCell ref="H75:K75"/>
    <mergeCell ref="A89:O89"/>
    <mergeCell ref="A78:O78"/>
    <mergeCell ref="A79:O79"/>
    <mergeCell ref="A80:O80"/>
    <mergeCell ref="A81:O81"/>
    <mergeCell ref="A82:O82"/>
    <mergeCell ref="A83:O83"/>
    <mergeCell ref="A84:O84"/>
    <mergeCell ref="A85:O85"/>
    <mergeCell ref="A86:O86"/>
    <mergeCell ref="A87:O87"/>
    <mergeCell ref="A88:O88"/>
    <mergeCell ref="A96:O96"/>
    <mergeCell ref="A90:O90"/>
    <mergeCell ref="A91:O91"/>
    <mergeCell ref="A92:O92"/>
    <mergeCell ref="A93:O93"/>
    <mergeCell ref="A94:O94"/>
    <mergeCell ref="A95:O95"/>
  </mergeCells>
  <conditionalFormatting sqref="M46:M47">
    <cfRule type="timePeriod" dxfId="0" priority="1" stopIfTrue="1" timePeriod="lastMonth">
      <formula>AND(MONTH(M46)=MONTH(EDATE(TODAY(),0-1)),YEAR(M46)=YEAR(EDATE(TODAY(),0-1)))</formula>
    </cfRule>
  </conditionalFormatting>
  <pageMargins left="0.23622047244094491" right="0.19685039370078741" top="0.33" bottom="0.37" header="0.19685039370078741" footer="0.19685039370078741"/>
  <pageSetup paperSize="9" scale="85" fitToHeight="0" orientation="landscape" r:id="rId1"/>
  <headerFooter alignWithMargins="0">
    <oddFooter>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17-1</vt:lpstr>
    </vt:vector>
  </TitlesOfParts>
  <Company>Cevre ve Sehircilik Bakanligi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Ozan ÇELİK</dc:creator>
  <cp:lastModifiedBy>Ozan ÇELİK</cp:lastModifiedBy>
  <cp:lastPrinted>2025-04-17T07:59:17Z</cp:lastPrinted>
  <dcterms:created xsi:type="dcterms:W3CDTF">2025-04-17T07:55:45Z</dcterms:created>
  <dcterms:modified xsi:type="dcterms:W3CDTF">2025-04-17T07:59:23Z</dcterms:modified>
</cp:coreProperties>
</file>